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guardians/Library/CloudStorage/GoogleDrive-rtalbott@wildearthguardians.org/Shared drives/Wild_Places_Team/Projects - By State/Washington/Gifford Pinchot NF/Little White Salmon/"/>
    </mc:Choice>
  </mc:AlternateContent>
  <xr:revisionPtr revIDLastSave="0" documentId="13_ncr:1_{5678552E-2B29-D44B-88AE-8B685DFA2242}" xr6:coauthVersionLast="47" xr6:coauthVersionMax="47" xr10:uidLastSave="{00000000-0000-0000-0000-000000000000}"/>
  <bookViews>
    <workbookView xWindow="0" yWindow="740" windowWidth="29400" windowHeight="18380" xr2:uid="{4E0DA881-8F7B-4895-9518-F9300BB47094}"/>
  </bookViews>
  <sheets>
    <sheet name="LWSstandsDraftEASouth_Merge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1" l="1"/>
  <c r="E77" i="1" s="1"/>
  <c r="E75" i="1"/>
</calcChain>
</file>

<file path=xl/sharedStrings.xml><?xml version="1.0" encoding="utf-8"?>
<sst xmlns="http://schemas.openxmlformats.org/spreadsheetml/2006/main" count="983" uniqueCount="253">
  <si>
    <t>OBJECTID</t>
  </si>
  <si>
    <t>StndTagSub</t>
  </si>
  <si>
    <t>StandTag</t>
  </si>
  <si>
    <t>Substand</t>
  </si>
  <si>
    <t>acres</t>
  </si>
  <si>
    <t>Stand_Cate</t>
  </si>
  <si>
    <t>Rx</t>
  </si>
  <si>
    <t>Regen_acre</t>
  </si>
  <si>
    <t>Early_Ser</t>
  </si>
  <si>
    <t>EarlSerBuf</t>
  </si>
  <si>
    <t>NWFP</t>
  </si>
  <si>
    <t>lua</t>
  </si>
  <si>
    <t>MgmtAlloc_</t>
  </si>
  <si>
    <t>MgmtDescri</t>
  </si>
  <si>
    <t>NWFP_LUA_G</t>
  </si>
  <si>
    <t>Elevation</t>
  </si>
  <si>
    <t>Cover</t>
  </si>
  <si>
    <t>CanHgt_m</t>
  </si>
  <si>
    <t>BA_sqft</t>
  </si>
  <si>
    <t>CBH_m</t>
  </si>
  <si>
    <t>CanHgt_ft</t>
  </si>
  <si>
    <t>CRDI</t>
  </si>
  <si>
    <t>QMD_gt7in</t>
  </si>
  <si>
    <t>SDI</t>
  </si>
  <si>
    <t>VolBdFt</t>
  </si>
  <si>
    <t>VolCuBdFt</t>
  </si>
  <si>
    <t>UndCov</t>
  </si>
  <si>
    <t>TPA_gt5in</t>
  </si>
  <si>
    <t>Shape_Leng</t>
  </si>
  <si>
    <t>Shape_Length</t>
  </si>
  <si>
    <t>Shape_Area</t>
  </si>
  <si>
    <t>802475A</t>
  </si>
  <si>
    <t>802475</t>
  </si>
  <si>
    <t>A</t>
  </si>
  <si>
    <t>5</t>
  </si>
  <si>
    <t>45-55</t>
  </si>
  <si>
    <t xml:space="preserve"> </t>
  </si>
  <si>
    <t>LSR</t>
  </si>
  <si>
    <t>LS</t>
  </si>
  <si>
    <t>General Late-Succ. Reserve</t>
  </si>
  <si>
    <t>2400</t>
  </si>
  <si>
    <t>803783A</t>
  </si>
  <si>
    <t>803783</t>
  </si>
  <si>
    <t>6</t>
  </si>
  <si>
    <t>3400</t>
  </si>
  <si>
    <t>803788A</t>
  </si>
  <si>
    <t>803788</t>
  </si>
  <si>
    <t>2600</t>
  </si>
  <si>
    <t>803791A</t>
  </si>
  <si>
    <t>803791</t>
  </si>
  <si>
    <t>1800</t>
  </si>
  <si>
    <t>823000A</t>
  </si>
  <si>
    <t>823000</t>
  </si>
  <si>
    <t>1920</t>
  </si>
  <si>
    <t>301206A</t>
  </si>
  <si>
    <t>301206</t>
  </si>
  <si>
    <t>1</t>
  </si>
  <si>
    <t> </t>
  </si>
  <si>
    <t>MATR</t>
  </si>
  <si>
    <t>OTHER</t>
  </si>
  <si>
    <t>DM</t>
  </si>
  <si>
    <t>Roaded Recreation</t>
  </si>
  <si>
    <t>3600</t>
  </si>
  <si>
    <t>301399A</t>
  </si>
  <si>
    <t>301399</t>
  </si>
  <si>
    <t>LSR4, MATR</t>
  </si>
  <si>
    <t>TS</t>
  </si>
  <si>
    <t>General Forest</t>
  </si>
  <si>
    <t>LSR4</t>
  </si>
  <si>
    <t>3641</t>
  </si>
  <si>
    <t>301405A</t>
  </si>
  <si>
    <t>301405</t>
  </si>
  <si>
    <t>3500</t>
  </si>
  <si>
    <t>301406A</t>
  </si>
  <si>
    <t>301406</t>
  </si>
  <si>
    <t>3689</t>
  </si>
  <si>
    <t>301452A</t>
  </si>
  <si>
    <t>301452</t>
  </si>
  <si>
    <t>Fuels/small com</t>
  </si>
  <si>
    <t>3350</t>
  </si>
  <si>
    <t>301492A</t>
  </si>
  <si>
    <t>301492</t>
  </si>
  <si>
    <t>8</t>
  </si>
  <si>
    <t>3000</t>
  </si>
  <si>
    <t>301684B</t>
  </si>
  <si>
    <t>301684</t>
  </si>
  <si>
    <t>B</t>
  </si>
  <si>
    <t>2477</t>
  </si>
  <si>
    <t>301686A</t>
  </si>
  <si>
    <t>301686</t>
  </si>
  <si>
    <t>2178</t>
  </si>
  <si>
    <t>303890C</t>
  </si>
  <si>
    <t>303890</t>
  </si>
  <si>
    <t>C</t>
  </si>
  <si>
    <t>2630</t>
  </si>
  <si>
    <t>303890D</t>
  </si>
  <si>
    <t>D</t>
  </si>
  <si>
    <t>60</t>
  </si>
  <si>
    <t>303891A</t>
  </si>
  <si>
    <t>303891</t>
  </si>
  <si>
    <t>7</t>
  </si>
  <si>
    <t>303891C</t>
  </si>
  <si>
    <t>3550</t>
  </si>
  <si>
    <t>303891F</t>
  </si>
  <si>
    <t>F</t>
  </si>
  <si>
    <t>3200</t>
  </si>
  <si>
    <t>303912D</t>
  </si>
  <si>
    <t>303912</t>
  </si>
  <si>
    <t>2440</t>
  </si>
  <si>
    <t>303912G</t>
  </si>
  <si>
    <t>G</t>
  </si>
  <si>
    <t>303942A</t>
  </si>
  <si>
    <t>303942</t>
  </si>
  <si>
    <t>3300</t>
  </si>
  <si>
    <t>303957A</t>
  </si>
  <si>
    <t>303957</t>
  </si>
  <si>
    <t>Fuels</t>
  </si>
  <si>
    <t>303958A</t>
  </si>
  <si>
    <t>303958</t>
  </si>
  <si>
    <t>303958D</t>
  </si>
  <si>
    <t>3250</t>
  </si>
  <si>
    <t>303991A</t>
  </si>
  <si>
    <t>303991</t>
  </si>
  <si>
    <t>57</t>
  </si>
  <si>
    <t>303994A</t>
  </si>
  <si>
    <t>303994</t>
  </si>
  <si>
    <t>9</t>
  </si>
  <si>
    <t>OGFuels</t>
  </si>
  <si>
    <t>304053D</t>
  </si>
  <si>
    <t>304053</t>
  </si>
  <si>
    <t>304053F</t>
  </si>
  <si>
    <t>LSR, AW, MATR</t>
  </si>
  <si>
    <t>GD</t>
  </si>
  <si>
    <t>Special Interest</t>
  </si>
  <si>
    <t>304076A</t>
  </si>
  <si>
    <t>304076</t>
  </si>
  <si>
    <t>304076B</t>
  </si>
  <si>
    <t>2040</t>
  </si>
  <si>
    <t>304081C</t>
  </si>
  <si>
    <t>304081</t>
  </si>
  <si>
    <t>40</t>
  </si>
  <si>
    <t>1910</t>
  </si>
  <si>
    <t>304086A</t>
  </si>
  <si>
    <t>304086</t>
  </si>
  <si>
    <t>AW, MATR</t>
  </si>
  <si>
    <t>2300</t>
  </si>
  <si>
    <t>304091B</t>
  </si>
  <si>
    <t>304091</t>
  </si>
  <si>
    <t>2120</t>
  </si>
  <si>
    <t>304091C</t>
  </si>
  <si>
    <t>2360</t>
  </si>
  <si>
    <t>304107A</t>
  </si>
  <si>
    <t>304107</t>
  </si>
  <si>
    <t>2</t>
  </si>
  <si>
    <t>42</t>
  </si>
  <si>
    <t>11</t>
  </si>
  <si>
    <t>ES</t>
  </si>
  <si>
    <t>Deer and Elk Winter Range</t>
  </si>
  <si>
    <t>2191</t>
  </si>
  <si>
    <t>304126A</t>
  </si>
  <si>
    <t>304126</t>
  </si>
  <si>
    <t>3120</t>
  </si>
  <si>
    <t>304126C</t>
  </si>
  <si>
    <t>40 (60 in goshawk circle)</t>
  </si>
  <si>
    <t>304127A</t>
  </si>
  <si>
    <t>304127</t>
  </si>
  <si>
    <t>304129A</t>
  </si>
  <si>
    <t>304129</t>
  </si>
  <si>
    <t>3</t>
  </si>
  <si>
    <t>2257</t>
  </si>
  <si>
    <t>304131B</t>
  </si>
  <si>
    <t>304131</t>
  </si>
  <si>
    <t>2187</t>
  </si>
  <si>
    <t>304147A</t>
  </si>
  <si>
    <t>304147</t>
  </si>
  <si>
    <t>1907</t>
  </si>
  <si>
    <t>304158C</t>
  </si>
  <si>
    <t>304158</t>
  </si>
  <si>
    <t>2098</t>
  </si>
  <si>
    <t>304158D</t>
  </si>
  <si>
    <t>304158H</t>
  </si>
  <si>
    <t>H</t>
  </si>
  <si>
    <t>304184F</t>
  </si>
  <si>
    <t>304184</t>
  </si>
  <si>
    <t>1812</t>
  </si>
  <si>
    <t>304185D</t>
  </si>
  <si>
    <t>304185</t>
  </si>
  <si>
    <t>50</t>
  </si>
  <si>
    <t>1989</t>
  </si>
  <si>
    <t>304185F</t>
  </si>
  <si>
    <t>304187D</t>
  </si>
  <si>
    <t>304187</t>
  </si>
  <si>
    <t>2320</t>
  </si>
  <si>
    <t>304187F</t>
  </si>
  <si>
    <t>304687A</t>
  </si>
  <si>
    <t>304687</t>
  </si>
  <si>
    <t>304688A</t>
  </si>
  <si>
    <t>304688</t>
  </si>
  <si>
    <t>1997</t>
  </si>
  <si>
    <t>304690A</t>
  </si>
  <si>
    <t>304690</t>
  </si>
  <si>
    <t>50 to 40</t>
  </si>
  <si>
    <t>2000</t>
  </si>
  <si>
    <t>304690B</t>
  </si>
  <si>
    <t>304861D</t>
  </si>
  <si>
    <t>304861</t>
  </si>
  <si>
    <t>304078A</t>
  </si>
  <si>
    <t>304078</t>
  </si>
  <si>
    <t>1700</t>
  </si>
  <si>
    <t>303942L</t>
  </si>
  <si>
    <t>L</t>
  </si>
  <si>
    <t>303890A</t>
  </si>
  <si>
    <t>304053C</t>
  </si>
  <si>
    <t>304184A</t>
  </si>
  <si>
    <t>303815A</t>
  </si>
  <si>
    <t>303815</t>
  </si>
  <si>
    <t>81</t>
  </si>
  <si>
    <t>3050</t>
  </si>
  <si>
    <t>303891B</t>
  </si>
  <si>
    <t>2650</t>
  </si>
  <si>
    <t>303911A</t>
  </si>
  <si>
    <t>303911</t>
  </si>
  <si>
    <t>2700</t>
  </si>
  <si>
    <t>303912F</t>
  </si>
  <si>
    <t>2800</t>
  </si>
  <si>
    <t>303942F</t>
  </si>
  <si>
    <t>2500</t>
  </si>
  <si>
    <t>303942G</t>
  </si>
  <si>
    <t>2760</t>
  </si>
  <si>
    <t>303942H</t>
  </si>
  <si>
    <t>3900</t>
  </si>
  <si>
    <t>303942M</t>
  </si>
  <si>
    <t>M</t>
  </si>
  <si>
    <t>3800</t>
  </si>
  <si>
    <t>303949A</t>
  </si>
  <si>
    <t>303949</t>
  </si>
  <si>
    <t>AW</t>
  </si>
  <si>
    <t>4000</t>
  </si>
  <si>
    <t>303976A</t>
  </si>
  <si>
    <t>303976</t>
  </si>
  <si>
    <t>303972A</t>
  </si>
  <si>
    <t>303972</t>
  </si>
  <si>
    <t>301827B</t>
  </si>
  <si>
    <t>301827</t>
  </si>
  <si>
    <t>0</t>
  </si>
  <si>
    <t>30</t>
  </si>
  <si>
    <t>2554</t>
  </si>
  <si>
    <t>303942D</t>
  </si>
  <si>
    <t>303942N</t>
  </si>
  <si>
    <t>N</t>
  </si>
  <si>
    <t xml:space="preserve">Total stand acres with potential OG per DNR forest inventory </t>
  </si>
  <si>
    <t>Additional stand acres with potential OG per DNR forest inventory</t>
  </si>
  <si>
    <t>Minus OGFuels stands in Draft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</si>
</sst>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1" fontId="2" fillId="3" borderId="0" xfId="0" applyNumberFormat="1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1ABC-FE42-496B-8507-57C51B396D6C}">
  <sheetPr>
    <outlinePr summaryBelow="0" summaryRight="0"/>
  </sheetPr>
  <dimension ref="A1:AE78"/>
  <sheetViews>
    <sheetView tabSelected="1" workbookViewId="0">
      <pane ySplit="1" topLeftCell="A37" activePane="bottomLeft" state="frozen"/>
      <selection pane="bottomLeft" activeCell="G77" sqref="G77"/>
    </sheetView>
  </sheetViews>
  <sheetFormatPr baseColWidth="10" defaultColWidth="8.83203125" defaultRowHeight="13" x14ac:dyDescent="0.15"/>
  <cols>
    <col min="1" max="1" width="9.6640625" style="2" bestFit="1" customWidth="1"/>
    <col min="2" max="2" width="11" style="2" bestFit="1" customWidth="1"/>
    <col min="3" max="3" width="8.83203125" style="2" bestFit="1" customWidth="1"/>
    <col min="4" max="4" width="17.5" style="2" customWidth="1"/>
    <col min="5" max="5" width="5.83203125" style="2" bestFit="1" customWidth="1"/>
    <col min="6" max="6" width="10.5" style="2" bestFit="1" customWidth="1"/>
    <col min="7" max="7" width="20.33203125" style="2" bestFit="1" customWidth="1"/>
    <col min="8" max="8" width="11" style="2" bestFit="1" customWidth="1"/>
    <col min="9" max="9" width="9.33203125" style="2" bestFit="1" customWidth="1"/>
    <col min="10" max="10" width="10" style="2" bestFit="1" customWidth="1"/>
    <col min="11" max="11" width="13.83203125" style="2" bestFit="1" customWidth="1"/>
    <col min="12" max="12" width="7" style="2" bestFit="1" customWidth="1"/>
    <col min="13" max="13" width="10.6640625" style="2" bestFit="1" customWidth="1"/>
    <col min="14" max="14" width="23.33203125" style="2" bestFit="1" customWidth="1"/>
    <col min="15" max="15" width="12.6640625" style="2" bestFit="1" customWidth="1"/>
    <col min="16" max="16" width="8.83203125" style="2" bestFit="1" customWidth="1"/>
    <col min="17" max="29" width="12.1640625" style="2" bestFit="1" customWidth="1"/>
    <col min="30" max="30" width="12.83203125" style="2" bestFit="1" customWidth="1"/>
    <col min="31" max="31" width="12.1640625" style="2" bestFit="1" customWidth="1"/>
    <col min="32" max="16384" width="8.83203125" style="2"/>
  </cols>
  <sheetData>
    <row r="1" spans="1:3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x14ac:dyDescent="0.15">
      <c r="A2" s="3">
        <v>1</v>
      </c>
      <c r="B2" s="4" t="s">
        <v>31</v>
      </c>
      <c r="C2" s="4" t="s">
        <v>32</v>
      </c>
      <c r="D2" s="4" t="s">
        <v>33</v>
      </c>
      <c r="E2" s="3">
        <v>17</v>
      </c>
      <c r="F2" s="4" t="s">
        <v>34</v>
      </c>
      <c r="G2" s="4" t="s">
        <v>35</v>
      </c>
      <c r="H2" s="4" t="s">
        <v>36</v>
      </c>
      <c r="I2" s="3">
        <v>0</v>
      </c>
      <c r="J2" s="4" t="s">
        <v>36</v>
      </c>
      <c r="K2" s="4" t="s">
        <v>37</v>
      </c>
      <c r="L2" s="4" t="s">
        <v>37</v>
      </c>
      <c r="M2" s="4" t="s">
        <v>38</v>
      </c>
      <c r="N2" s="4" t="s">
        <v>39</v>
      </c>
      <c r="O2" s="4" t="s">
        <v>37</v>
      </c>
      <c r="P2" s="4" t="s">
        <v>40</v>
      </c>
      <c r="Q2" s="4">
        <v>88.602203369140625</v>
      </c>
      <c r="R2" s="4">
        <v>38.690200805664062</v>
      </c>
      <c r="S2" s="4">
        <v>258.01998901367188</v>
      </c>
      <c r="T2" s="4">
        <v>14.580100059509277</v>
      </c>
      <c r="U2" s="4">
        <v>126.93599700927734</v>
      </c>
      <c r="V2" s="4">
        <v>70.411102294921875</v>
      </c>
      <c r="W2" s="4">
        <v>17.121500015258789</v>
      </c>
      <c r="X2" s="4">
        <v>418.93600463867188</v>
      </c>
      <c r="Y2" s="4">
        <v>52311.30078125</v>
      </c>
      <c r="Z2" s="4">
        <v>10299</v>
      </c>
      <c r="AA2" s="4">
        <v>0.49056699872016907</v>
      </c>
      <c r="AB2" s="4">
        <v>218.77999877929688</v>
      </c>
      <c r="AC2" s="4">
        <v>1419.2288013299999</v>
      </c>
      <c r="AD2" s="4">
        <v>1419.2288013341852</v>
      </c>
      <c r="AE2" s="4">
        <v>70308.267618978352</v>
      </c>
    </row>
    <row r="3" spans="1:31" x14ac:dyDescent="0.15">
      <c r="A3" s="3">
        <v>2</v>
      </c>
      <c r="B3" s="4" t="s">
        <v>41</v>
      </c>
      <c r="C3" s="4" t="s">
        <v>42</v>
      </c>
      <c r="D3" s="4" t="s">
        <v>33</v>
      </c>
      <c r="E3" s="3">
        <v>24</v>
      </c>
      <c r="F3" s="4" t="s">
        <v>43</v>
      </c>
      <c r="G3" s="4" t="s">
        <v>35</v>
      </c>
      <c r="H3" s="4" t="s">
        <v>36</v>
      </c>
      <c r="I3" s="3">
        <v>0</v>
      </c>
      <c r="J3" s="4" t="s">
        <v>36</v>
      </c>
      <c r="K3" s="4" t="s">
        <v>37</v>
      </c>
      <c r="L3" s="4" t="s">
        <v>37</v>
      </c>
      <c r="M3" s="4" t="s">
        <v>38</v>
      </c>
      <c r="N3" s="4" t="s">
        <v>39</v>
      </c>
      <c r="O3" s="4" t="s">
        <v>37</v>
      </c>
      <c r="P3" s="4" t="s">
        <v>44</v>
      </c>
      <c r="Q3" s="4">
        <v>63.481498718261719</v>
      </c>
      <c r="R3" s="4">
        <v>32.678501129150391</v>
      </c>
      <c r="S3" s="4">
        <v>183.7030029296875</v>
      </c>
      <c r="T3" s="4">
        <v>13.467100143432617</v>
      </c>
      <c r="U3" s="4">
        <v>107.21299743652344</v>
      </c>
      <c r="V3" s="4">
        <v>47.8583984375</v>
      </c>
      <c r="W3" s="4">
        <v>15.938599586486816</v>
      </c>
      <c r="X3" s="4">
        <v>279.73599243164062</v>
      </c>
      <c r="Y3" s="4">
        <v>33865.1015625</v>
      </c>
      <c r="Z3" s="4">
        <v>7280.93017578125</v>
      </c>
      <c r="AA3" s="4">
        <v>0.48157098889350891</v>
      </c>
      <c r="AB3" s="4">
        <v>148.03599548339844</v>
      </c>
      <c r="AC3" s="4">
        <v>2600.2811294100002</v>
      </c>
      <c r="AD3" s="4">
        <v>2600.2811294056096</v>
      </c>
      <c r="AE3" s="4">
        <v>96207.098644398939</v>
      </c>
    </row>
    <row r="4" spans="1:31" x14ac:dyDescent="0.15">
      <c r="A4" s="3">
        <v>3</v>
      </c>
      <c r="B4" s="4" t="s">
        <v>45</v>
      </c>
      <c r="C4" s="4" t="s">
        <v>46</v>
      </c>
      <c r="D4" s="4" t="s">
        <v>33</v>
      </c>
      <c r="E4" s="3">
        <v>74</v>
      </c>
      <c r="F4" s="4" t="s">
        <v>43</v>
      </c>
      <c r="G4" s="4" t="s">
        <v>35</v>
      </c>
      <c r="H4" s="4" t="s">
        <v>36</v>
      </c>
      <c r="I4" s="3">
        <v>0</v>
      </c>
      <c r="J4" s="4" t="s">
        <v>36</v>
      </c>
      <c r="K4" s="4" t="s">
        <v>37</v>
      </c>
      <c r="L4" s="4" t="s">
        <v>37</v>
      </c>
      <c r="M4" s="4" t="s">
        <v>38</v>
      </c>
      <c r="N4" s="4" t="s">
        <v>39</v>
      </c>
      <c r="O4" s="4" t="s">
        <v>37</v>
      </c>
      <c r="P4" s="4" t="s">
        <v>47</v>
      </c>
      <c r="Q4" s="4">
        <v>79.389999389648438</v>
      </c>
      <c r="R4" s="4">
        <v>42.897201538085938</v>
      </c>
      <c r="S4" s="4">
        <v>264.55398559570312</v>
      </c>
      <c r="T4" s="4">
        <v>18.706300735473633</v>
      </c>
      <c r="U4" s="4">
        <v>140.73899841308594</v>
      </c>
      <c r="V4" s="4">
        <v>63.099098205566406</v>
      </c>
      <c r="W4" s="4">
        <v>19.110500335693359</v>
      </c>
      <c r="X4" s="4">
        <v>381.33200073242188</v>
      </c>
      <c r="Y4" s="4">
        <v>61502</v>
      </c>
      <c r="Z4" s="4">
        <v>11867.900390625</v>
      </c>
      <c r="AA4" s="4">
        <v>0.40226700901985168</v>
      </c>
      <c r="AB4" s="4">
        <v>147.79800415039062</v>
      </c>
      <c r="AC4" s="4">
        <v>4430.1962366600001</v>
      </c>
      <c r="AD4" s="4">
        <v>4430.1962366648177</v>
      </c>
      <c r="AE4" s="4">
        <v>301384.21642566175</v>
      </c>
    </row>
    <row r="5" spans="1:31" x14ac:dyDescent="0.15">
      <c r="A5" s="3">
        <v>4</v>
      </c>
      <c r="B5" s="4" t="s">
        <v>48</v>
      </c>
      <c r="C5" s="4" t="s">
        <v>49</v>
      </c>
      <c r="D5" s="4" t="s">
        <v>33</v>
      </c>
      <c r="E5" s="3">
        <v>25</v>
      </c>
      <c r="F5" s="4" t="s">
        <v>43</v>
      </c>
      <c r="G5" s="4" t="s">
        <v>35</v>
      </c>
      <c r="H5" s="4" t="s">
        <v>36</v>
      </c>
      <c r="I5" s="3">
        <v>0</v>
      </c>
      <c r="J5" s="4" t="s">
        <v>36</v>
      </c>
      <c r="K5" s="4" t="s">
        <v>37</v>
      </c>
      <c r="L5" s="4" t="s">
        <v>37</v>
      </c>
      <c r="M5" s="4" t="s">
        <v>38</v>
      </c>
      <c r="N5" s="4" t="s">
        <v>39</v>
      </c>
      <c r="O5" s="4" t="s">
        <v>37</v>
      </c>
      <c r="P5" s="4" t="s">
        <v>50</v>
      </c>
      <c r="Q5" s="4">
        <v>88.011199951171875</v>
      </c>
      <c r="R5" s="4">
        <v>43.095100402832031</v>
      </c>
      <c r="S5" s="4">
        <v>285.32501220703125</v>
      </c>
      <c r="T5" s="4">
        <v>17.428499221801758</v>
      </c>
      <c r="U5" s="4">
        <v>141.38800048828125</v>
      </c>
      <c r="V5" s="4">
        <v>70.821403503417969</v>
      </c>
      <c r="W5" s="4">
        <v>19.604099273681641</v>
      </c>
      <c r="X5" s="4">
        <v>427.93301391601562</v>
      </c>
      <c r="Y5" s="4">
        <v>65699.5</v>
      </c>
      <c r="Z5" s="4">
        <v>12569.5</v>
      </c>
      <c r="AA5" s="4">
        <v>0.54383498430252075</v>
      </c>
      <c r="AB5" s="4">
        <v>174.62300109863281</v>
      </c>
      <c r="AC5" s="4">
        <v>2347.2708996599999</v>
      </c>
      <c r="AD5" s="4">
        <v>2347.2708996608335</v>
      </c>
      <c r="AE5" s="4">
        <v>102932.30910134854</v>
      </c>
    </row>
    <row r="6" spans="1:31" x14ac:dyDescent="0.15">
      <c r="A6" s="3">
        <v>5</v>
      </c>
      <c r="B6" s="4" t="s">
        <v>51</v>
      </c>
      <c r="C6" s="4" t="s">
        <v>52</v>
      </c>
      <c r="D6" s="4" t="s">
        <v>33</v>
      </c>
      <c r="E6" s="3">
        <v>78</v>
      </c>
      <c r="F6" s="4" t="s">
        <v>34</v>
      </c>
      <c r="G6" s="4" t="s">
        <v>35</v>
      </c>
      <c r="H6" s="4" t="s">
        <v>36</v>
      </c>
      <c r="I6" s="3">
        <v>0</v>
      </c>
      <c r="J6" s="4" t="s">
        <v>36</v>
      </c>
      <c r="K6" s="4" t="s">
        <v>37</v>
      </c>
      <c r="L6" s="4" t="s">
        <v>37</v>
      </c>
      <c r="M6" s="4" t="s">
        <v>38</v>
      </c>
      <c r="N6" s="4" t="s">
        <v>39</v>
      </c>
      <c r="O6" s="4" t="s">
        <v>37</v>
      </c>
      <c r="P6" s="4" t="s">
        <v>53</v>
      </c>
      <c r="Q6" s="4">
        <v>89.690902709960938</v>
      </c>
      <c r="R6" s="4">
        <v>43.06829833984375</v>
      </c>
      <c r="S6" s="4">
        <v>316.47698974609375</v>
      </c>
      <c r="T6" s="4">
        <v>24.858600616455078</v>
      </c>
      <c r="U6" s="4">
        <v>141.30000305175781</v>
      </c>
      <c r="V6" s="4">
        <v>68.751296997070312</v>
      </c>
      <c r="W6" s="4">
        <v>18.764999389648438</v>
      </c>
      <c r="X6" s="4">
        <v>419.73300170898438</v>
      </c>
      <c r="Y6" s="4">
        <v>74729.3984375</v>
      </c>
      <c r="Z6" s="4">
        <v>14844.400390625</v>
      </c>
      <c r="AA6" s="4">
        <v>0.36921599507331848</v>
      </c>
      <c r="AB6" s="4">
        <v>189.11900329589844</v>
      </c>
      <c r="AC6" s="4">
        <v>4173.85082908</v>
      </c>
      <c r="AD6" s="4">
        <v>4173.8508290768059</v>
      </c>
      <c r="AE6" s="4">
        <v>315882.70224141644</v>
      </c>
    </row>
    <row r="7" spans="1:31" x14ac:dyDescent="0.15">
      <c r="A7" s="3">
        <v>6</v>
      </c>
      <c r="B7" s="4" t="s">
        <v>54</v>
      </c>
      <c r="C7" s="4" t="s">
        <v>55</v>
      </c>
      <c r="D7" s="4" t="s">
        <v>33</v>
      </c>
      <c r="E7" s="3">
        <v>27</v>
      </c>
      <c r="F7" s="4" t="s">
        <v>56</v>
      </c>
      <c r="G7" s="4" t="s">
        <v>35</v>
      </c>
      <c r="H7" s="4" t="s">
        <v>57</v>
      </c>
      <c r="I7" s="3">
        <v>0</v>
      </c>
      <c r="J7" s="4" t="s">
        <v>36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58</v>
      </c>
      <c r="P7" s="4" t="s">
        <v>62</v>
      </c>
      <c r="Q7" s="4">
        <v>81.843002319335938</v>
      </c>
      <c r="R7" s="4">
        <v>25.196199417114258</v>
      </c>
      <c r="S7" s="4">
        <v>168.70599365234375</v>
      </c>
      <c r="T7" s="4">
        <v>6.5890097618103027</v>
      </c>
      <c r="U7" s="4">
        <v>82.664703369140625</v>
      </c>
      <c r="V7" s="4">
        <v>68.199203491210938</v>
      </c>
      <c r="W7" s="4">
        <v>12.624899864196777</v>
      </c>
      <c r="X7" s="4">
        <v>382.60101318359375</v>
      </c>
      <c r="Y7" s="4">
        <v>22117.900390625</v>
      </c>
      <c r="Z7" s="4">
        <v>5555.72021484375</v>
      </c>
      <c r="AA7" s="4">
        <v>0.59425902366638184</v>
      </c>
      <c r="AB7" s="4">
        <v>254.38600158691406</v>
      </c>
      <c r="AC7" s="4">
        <v>1532.3756741499999</v>
      </c>
      <c r="AD7" s="4">
        <v>1532.3756741455372</v>
      </c>
      <c r="AE7" s="4">
        <v>109057.44089534132</v>
      </c>
    </row>
    <row r="8" spans="1:31" x14ac:dyDescent="0.15">
      <c r="A8" s="3">
        <v>7</v>
      </c>
      <c r="B8" s="4" t="s">
        <v>63</v>
      </c>
      <c r="C8" s="4" t="s">
        <v>64</v>
      </c>
      <c r="D8" s="4" t="s">
        <v>33</v>
      </c>
      <c r="E8" s="3">
        <v>51</v>
      </c>
      <c r="F8" s="4" t="s">
        <v>56</v>
      </c>
      <c r="G8" s="4" t="s">
        <v>35</v>
      </c>
      <c r="H8" s="4" t="s">
        <v>57</v>
      </c>
      <c r="I8" s="3">
        <v>0</v>
      </c>
      <c r="J8" s="4" t="s">
        <v>36</v>
      </c>
      <c r="K8" s="4" t="s">
        <v>65</v>
      </c>
      <c r="L8" s="4" t="s">
        <v>59</v>
      </c>
      <c r="M8" s="4" t="s">
        <v>66</v>
      </c>
      <c r="N8" s="4" t="s">
        <v>67</v>
      </c>
      <c r="O8" s="4" t="s">
        <v>68</v>
      </c>
      <c r="P8" s="4" t="s">
        <v>69</v>
      </c>
      <c r="Q8" s="4">
        <v>80.130401611328125</v>
      </c>
      <c r="R8" s="4">
        <v>24.732000350952148</v>
      </c>
      <c r="S8" s="4">
        <v>164.4739990234375</v>
      </c>
      <c r="T8" s="4">
        <v>6.664790153503418</v>
      </c>
      <c r="U8" s="4">
        <v>81.141700744628906</v>
      </c>
      <c r="V8" s="4">
        <v>66.405998229980469</v>
      </c>
      <c r="W8" s="4">
        <v>12.507200241088867</v>
      </c>
      <c r="X8" s="4">
        <v>371.90200805664062</v>
      </c>
      <c r="Y8" s="4">
        <v>21133.30078125</v>
      </c>
      <c r="Z8" s="4">
        <v>5395.10009765625</v>
      </c>
      <c r="AA8" s="4">
        <v>0.45454400777816772</v>
      </c>
      <c r="AB8" s="4">
        <v>244.52200317382812</v>
      </c>
      <c r="AC8" s="4">
        <v>1898.89599213</v>
      </c>
      <c r="AD8" s="4">
        <v>1898.8959921261737</v>
      </c>
      <c r="AE8" s="4">
        <v>207327.39833693614</v>
      </c>
    </row>
    <row r="9" spans="1:31" x14ac:dyDescent="0.15">
      <c r="A9" s="3">
        <v>8</v>
      </c>
      <c r="B9" s="4" t="s">
        <v>70</v>
      </c>
      <c r="C9" s="4" t="s">
        <v>71</v>
      </c>
      <c r="D9" s="4" t="s">
        <v>33</v>
      </c>
      <c r="E9" s="3">
        <v>34</v>
      </c>
      <c r="F9" s="4" t="s">
        <v>56</v>
      </c>
      <c r="G9" s="4" t="s">
        <v>35</v>
      </c>
      <c r="H9" s="4" t="s">
        <v>57</v>
      </c>
      <c r="I9" s="3">
        <v>0</v>
      </c>
      <c r="J9" s="4" t="s">
        <v>36</v>
      </c>
      <c r="K9" s="4" t="s">
        <v>65</v>
      </c>
      <c r="L9" s="4" t="s">
        <v>59</v>
      </c>
      <c r="M9" s="4" t="s">
        <v>66</v>
      </c>
      <c r="N9" s="4" t="s">
        <v>67</v>
      </c>
      <c r="O9" s="4" t="s">
        <v>68</v>
      </c>
      <c r="P9" s="4" t="s">
        <v>72</v>
      </c>
      <c r="Q9" s="4">
        <v>79.130599975585938</v>
      </c>
      <c r="R9" s="4">
        <v>24.309200286865234</v>
      </c>
      <c r="S9" s="4">
        <v>164.58099365234375</v>
      </c>
      <c r="T9" s="4">
        <v>6.9508099555969238</v>
      </c>
      <c r="U9" s="4">
        <v>79.754600524902344</v>
      </c>
      <c r="V9" s="4">
        <v>65.695999145507812</v>
      </c>
      <c r="W9" s="4">
        <v>12.45419979095459</v>
      </c>
      <c r="X9" s="4">
        <v>367.88198852539062</v>
      </c>
      <c r="Y9" s="4">
        <v>20991</v>
      </c>
      <c r="Z9" s="4">
        <v>5442.6298828125</v>
      </c>
      <c r="AA9" s="4">
        <v>0.37254399061203003</v>
      </c>
      <c r="AB9" s="4">
        <v>249.21200561523438</v>
      </c>
      <c r="AC9" s="4">
        <v>1955.834556</v>
      </c>
      <c r="AD9" s="4">
        <v>1955.8345559995128</v>
      </c>
      <c r="AE9" s="4">
        <v>138651.0252722388</v>
      </c>
    </row>
    <row r="10" spans="1:31" x14ac:dyDescent="0.15">
      <c r="A10" s="3">
        <v>9</v>
      </c>
      <c r="B10" s="4" t="s">
        <v>73</v>
      </c>
      <c r="C10" s="4" t="s">
        <v>74</v>
      </c>
      <c r="D10" s="4" t="s">
        <v>33</v>
      </c>
      <c r="E10" s="3">
        <v>40</v>
      </c>
      <c r="F10" s="4" t="s">
        <v>56</v>
      </c>
      <c r="G10" s="4" t="s">
        <v>35</v>
      </c>
      <c r="H10" s="4" t="s">
        <v>57</v>
      </c>
      <c r="I10" s="3">
        <v>0</v>
      </c>
      <c r="J10" s="4" t="s">
        <v>36</v>
      </c>
      <c r="K10" s="4" t="s">
        <v>65</v>
      </c>
      <c r="L10" s="4" t="s">
        <v>59</v>
      </c>
      <c r="M10" s="4" t="s">
        <v>66</v>
      </c>
      <c r="N10" s="4" t="s">
        <v>67</v>
      </c>
      <c r="O10" s="4" t="s">
        <v>68</v>
      </c>
      <c r="P10" s="4" t="s">
        <v>75</v>
      </c>
      <c r="Q10" s="4">
        <v>85.716598510742188</v>
      </c>
      <c r="R10" s="4">
        <v>25.005100250244141</v>
      </c>
      <c r="S10" s="4">
        <v>187.98100280761719</v>
      </c>
      <c r="T10" s="4">
        <v>7.8007001876831055</v>
      </c>
      <c r="U10" s="4">
        <v>82.037696838378906</v>
      </c>
      <c r="V10" s="4">
        <v>71.980598449707031</v>
      </c>
      <c r="W10" s="4">
        <v>12.711600303649902</v>
      </c>
      <c r="X10" s="4">
        <v>405.42498779296875</v>
      </c>
      <c r="Y10" s="4">
        <v>25071</v>
      </c>
      <c r="Z10" s="4">
        <v>6273.81005859375</v>
      </c>
      <c r="AA10" s="4">
        <v>0.37332800030708313</v>
      </c>
      <c r="AB10" s="4">
        <v>293.44000244140625</v>
      </c>
      <c r="AC10" s="4">
        <v>2257.66958432</v>
      </c>
      <c r="AD10" s="4">
        <v>2257.6695843212128</v>
      </c>
      <c r="AE10" s="4">
        <v>162288.26505136807</v>
      </c>
    </row>
    <row r="11" spans="1:31" x14ac:dyDescent="0.15">
      <c r="A11" s="3">
        <v>10</v>
      </c>
      <c r="B11" s="5" t="s">
        <v>76</v>
      </c>
      <c r="C11" s="4" t="s">
        <v>77</v>
      </c>
      <c r="D11" s="4" t="s">
        <v>33</v>
      </c>
      <c r="E11" s="3">
        <v>51</v>
      </c>
      <c r="F11" s="4" t="s">
        <v>56</v>
      </c>
      <c r="G11" s="4" t="s">
        <v>78</v>
      </c>
      <c r="H11" s="4" t="s">
        <v>57</v>
      </c>
      <c r="I11" s="3">
        <v>0</v>
      </c>
      <c r="J11" s="4" t="s">
        <v>36</v>
      </c>
      <c r="K11" s="4" t="s">
        <v>58</v>
      </c>
      <c r="L11" s="4" t="s">
        <v>59</v>
      </c>
      <c r="M11" s="4" t="s">
        <v>66</v>
      </c>
      <c r="N11" s="4" t="s">
        <v>67</v>
      </c>
      <c r="O11" s="4" t="s">
        <v>58</v>
      </c>
      <c r="P11" s="4" t="s">
        <v>79</v>
      </c>
      <c r="Q11" s="4">
        <v>89.026298522949219</v>
      </c>
      <c r="R11" s="4">
        <v>27.047599792480469</v>
      </c>
      <c r="S11" s="4">
        <v>199.20399475097656</v>
      </c>
      <c r="T11" s="4">
        <v>7.5432701110839844</v>
      </c>
      <c r="U11" s="4">
        <v>88.738800048828125</v>
      </c>
      <c r="V11" s="4">
        <v>76.344703674316406</v>
      </c>
      <c r="W11" s="4">
        <v>13.288999557495117</v>
      </c>
      <c r="X11" s="4">
        <v>431.74700927734375</v>
      </c>
      <c r="Y11" s="4">
        <v>28605.80078125</v>
      </c>
      <c r="Z11" s="4">
        <v>6635.419921875</v>
      </c>
      <c r="AA11" s="4">
        <v>0.43490698933601379</v>
      </c>
      <c r="AB11" s="4">
        <v>293.07000732421875</v>
      </c>
      <c r="AC11" s="4">
        <v>2563.3043946799999</v>
      </c>
      <c r="AD11" s="4">
        <v>2563.3043946773187</v>
      </c>
      <c r="AE11" s="4">
        <v>206339.01716764239</v>
      </c>
    </row>
    <row r="12" spans="1:31" x14ac:dyDescent="0.15">
      <c r="A12" s="3">
        <v>11</v>
      </c>
      <c r="B12" s="4" t="s">
        <v>80</v>
      </c>
      <c r="C12" s="4" t="s">
        <v>81</v>
      </c>
      <c r="D12" s="4" t="s">
        <v>33</v>
      </c>
      <c r="E12" s="3">
        <v>24</v>
      </c>
      <c r="F12" s="4" t="s">
        <v>82</v>
      </c>
      <c r="G12" s="4" t="s">
        <v>78</v>
      </c>
      <c r="H12" s="4" t="s">
        <v>36</v>
      </c>
      <c r="I12" s="3">
        <v>0</v>
      </c>
      <c r="J12" s="4" t="s">
        <v>36</v>
      </c>
      <c r="K12" s="4" t="s">
        <v>59</v>
      </c>
      <c r="L12" s="4" t="s">
        <v>59</v>
      </c>
      <c r="M12" s="4" t="s">
        <v>66</v>
      </c>
      <c r="N12" s="4" t="s">
        <v>67</v>
      </c>
      <c r="O12" s="4" t="s">
        <v>58</v>
      </c>
      <c r="P12" s="4" t="s">
        <v>83</v>
      </c>
      <c r="Q12" s="4">
        <v>79.787498474121094</v>
      </c>
      <c r="R12" s="4">
        <v>39.458599090576172</v>
      </c>
      <c r="S12" s="4">
        <v>186.60699462890625</v>
      </c>
      <c r="T12" s="4">
        <v>4.3653302192687988</v>
      </c>
      <c r="U12" s="4">
        <v>129.45700073242188</v>
      </c>
      <c r="V12" s="4">
        <v>76.921897888183594</v>
      </c>
      <c r="W12" s="4">
        <v>17.215299606323242</v>
      </c>
      <c r="X12" s="4">
        <v>438.22799682617188</v>
      </c>
      <c r="Y12" s="4">
        <v>34899.5</v>
      </c>
      <c r="Z12" s="4">
        <v>6019.830078125</v>
      </c>
      <c r="AA12" s="4">
        <v>0.48621499538421631</v>
      </c>
      <c r="AB12" s="4">
        <v>185.39799499511719</v>
      </c>
      <c r="AC12" s="4">
        <v>1275.5488169099999</v>
      </c>
      <c r="AD12" s="4">
        <v>1275.5488169082457</v>
      </c>
      <c r="AE12" s="4">
        <v>96453.741348311611</v>
      </c>
    </row>
    <row r="13" spans="1:31" x14ac:dyDescent="0.15">
      <c r="A13" s="3">
        <v>12</v>
      </c>
      <c r="B13" s="4" t="s">
        <v>84</v>
      </c>
      <c r="C13" s="4" t="s">
        <v>85</v>
      </c>
      <c r="D13" s="4" t="s">
        <v>86</v>
      </c>
      <c r="E13" s="3">
        <v>6</v>
      </c>
      <c r="F13" s="4" t="s">
        <v>56</v>
      </c>
      <c r="G13" s="4" t="s">
        <v>35</v>
      </c>
      <c r="H13" s="4" t="s">
        <v>57</v>
      </c>
      <c r="I13" s="3">
        <v>0</v>
      </c>
      <c r="J13" s="4" t="s">
        <v>36</v>
      </c>
      <c r="K13" s="4" t="s">
        <v>58</v>
      </c>
      <c r="L13" s="4" t="s">
        <v>59</v>
      </c>
      <c r="M13" s="4" t="s">
        <v>66</v>
      </c>
      <c r="N13" s="4" t="s">
        <v>67</v>
      </c>
      <c r="O13" s="4" t="s">
        <v>58</v>
      </c>
      <c r="P13" s="4" t="s">
        <v>87</v>
      </c>
      <c r="Q13" s="4">
        <v>97.265998840332031</v>
      </c>
      <c r="R13" s="4">
        <v>34.359600067138672</v>
      </c>
      <c r="S13" s="4">
        <v>260.14498901367188</v>
      </c>
      <c r="T13" s="4">
        <v>11.655300140380859</v>
      </c>
      <c r="U13" s="4">
        <v>112.72799682617188</v>
      </c>
      <c r="V13" s="4">
        <v>77.524696350097656</v>
      </c>
      <c r="W13" s="4">
        <v>15.85159969329834</v>
      </c>
      <c r="X13" s="4">
        <v>457.16900634765625</v>
      </c>
      <c r="Y13" s="4">
        <v>46893.1015625</v>
      </c>
      <c r="Z13" s="4">
        <v>9621.009765625</v>
      </c>
      <c r="AA13" s="4">
        <v>0.44971498847007751</v>
      </c>
      <c r="AB13" s="4">
        <v>299.03399658203125</v>
      </c>
      <c r="AC13" s="4">
        <v>670.12664072699999</v>
      </c>
      <c r="AD13" s="4">
        <v>670.12664072696589</v>
      </c>
      <c r="AE13" s="4">
        <v>24531.827421788043</v>
      </c>
    </row>
    <row r="14" spans="1:31" x14ac:dyDescent="0.15">
      <c r="A14" s="3">
        <v>13</v>
      </c>
      <c r="B14" s="4" t="s">
        <v>88</v>
      </c>
      <c r="C14" s="4" t="s">
        <v>89</v>
      </c>
      <c r="D14" s="4" t="s">
        <v>33</v>
      </c>
      <c r="E14" s="3">
        <v>19</v>
      </c>
      <c r="F14" s="4" t="s">
        <v>56</v>
      </c>
      <c r="G14" s="4" t="s">
        <v>35</v>
      </c>
      <c r="H14" s="4" t="s">
        <v>34</v>
      </c>
      <c r="I14" s="3">
        <v>0</v>
      </c>
      <c r="J14" s="4" t="s">
        <v>36</v>
      </c>
      <c r="K14" s="4" t="s">
        <v>58</v>
      </c>
      <c r="L14" s="4" t="s">
        <v>59</v>
      </c>
      <c r="M14" s="4" t="s">
        <v>66</v>
      </c>
      <c r="N14" s="4" t="s">
        <v>67</v>
      </c>
      <c r="O14" s="4" t="s">
        <v>58</v>
      </c>
      <c r="P14" s="4" t="s">
        <v>90</v>
      </c>
      <c r="Q14" s="4">
        <v>91.435798645019531</v>
      </c>
      <c r="R14" s="4">
        <v>38.305099487304688</v>
      </c>
      <c r="S14" s="4">
        <v>277.48300170898438</v>
      </c>
      <c r="T14" s="4">
        <v>16.481599807739258</v>
      </c>
      <c r="U14" s="4">
        <v>125.67299652099609</v>
      </c>
      <c r="V14" s="4">
        <v>71.858100891113281</v>
      </c>
      <c r="W14" s="4">
        <v>17.479499816894531</v>
      </c>
      <c r="X14" s="4">
        <v>429.57501220703125</v>
      </c>
      <c r="Y14" s="4">
        <v>56676.3984375</v>
      </c>
      <c r="Z14" s="4">
        <v>11358.2998046875</v>
      </c>
      <c r="AA14" s="4">
        <v>0.46548900008201599</v>
      </c>
      <c r="AB14" s="4">
        <v>224.7969970703125</v>
      </c>
      <c r="AC14" s="4">
        <v>2153.5809637399998</v>
      </c>
      <c r="AD14" s="4">
        <v>2153.5809637362563</v>
      </c>
      <c r="AE14" s="4">
        <v>75658.757751502446</v>
      </c>
    </row>
    <row r="15" spans="1:31" x14ac:dyDescent="0.15">
      <c r="A15" s="3">
        <v>14</v>
      </c>
      <c r="B15" s="4" t="s">
        <v>91</v>
      </c>
      <c r="C15" s="4" t="s">
        <v>92</v>
      </c>
      <c r="D15" s="4" t="s">
        <v>93</v>
      </c>
      <c r="E15" s="3">
        <v>18</v>
      </c>
      <c r="F15" s="4" t="s">
        <v>56</v>
      </c>
      <c r="G15" s="4" t="s">
        <v>35</v>
      </c>
      <c r="H15" s="4" t="s">
        <v>57</v>
      </c>
      <c r="I15" s="3">
        <v>0</v>
      </c>
      <c r="J15" s="4" t="s">
        <v>36</v>
      </c>
      <c r="K15" s="4" t="s">
        <v>58</v>
      </c>
      <c r="L15" s="4" t="s">
        <v>59</v>
      </c>
      <c r="M15" s="4" t="s">
        <v>66</v>
      </c>
      <c r="N15" s="4" t="s">
        <v>67</v>
      </c>
      <c r="O15" s="4" t="s">
        <v>58</v>
      </c>
      <c r="P15" s="4" t="s">
        <v>94</v>
      </c>
      <c r="Q15" s="4">
        <v>91.889801025390625</v>
      </c>
      <c r="R15" s="4">
        <v>39.66510009765625</v>
      </c>
      <c r="S15" s="4">
        <v>276.01998901367188</v>
      </c>
      <c r="T15" s="4">
        <v>15.600700378417969</v>
      </c>
      <c r="U15" s="4">
        <v>130.13499450683594</v>
      </c>
      <c r="V15" s="4">
        <v>73.270401000976562</v>
      </c>
      <c r="W15" s="4">
        <v>17.565799713134766</v>
      </c>
      <c r="X15" s="4">
        <v>438.02099609375</v>
      </c>
      <c r="Y15" s="4">
        <v>58008.80078125</v>
      </c>
      <c r="Z15" s="4">
        <v>11231.7998046875</v>
      </c>
      <c r="AA15" s="4">
        <v>0.27710899710655212</v>
      </c>
      <c r="AB15" s="4">
        <v>220.74200439453125</v>
      </c>
      <c r="AC15" s="4">
        <v>1510.30072533</v>
      </c>
      <c r="AD15" s="4">
        <v>1510.3007253269927</v>
      </c>
      <c r="AE15" s="4">
        <v>72282.187705267963</v>
      </c>
    </row>
    <row r="16" spans="1:31" x14ac:dyDescent="0.15">
      <c r="A16" s="3">
        <v>15</v>
      </c>
      <c r="B16" s="4" t="s">
        <v>95</v>
      </c>
      <c r="C16" s="4" t="s">
        <v>92</v>
      </c>
      <c r="D16" s="4" t="s">
        <v>96</v>
      </c>
      <c r="E16" s="3">
        <v>9</v>
      </c>
      <c r="F16" s="4" t="s">
        <v>34</v>
      </c>
      <c r="G16" s="4" t="s">
        <v>97</v>
      </c>
      <c r="H16" s="4" t="s">
        <v>57</v>
      </c>
      <c r="I16" s="3">
        <v>0</v>
      </c>
      <c r="J16" s="4" t="s">
        <v>36</v>
      </c>
      <c r="K16" s="4" t="s">
        <v>58</v>
      </c>
      <c r="L16" s="4" t="s">
        <v>59</v>
      </c>
      <c r="M16" s="4" t="s">
        <v>66</v>
      </c>
      <c r="N16" s="4" t="s">
        <v>67</v>
      </c>
      <c r="O16" s="4" t="s">
        <v>58</v>
      </c>
      <c r="P16" s="4" t="s">
        <v>94</v>
      </c>
      <c r="Q16" s="4">
        <v>87.764198303222656</v>
      </c>
      <c r="R16" s="4">
        <v>45.772098541259766</v>
      </c>
      <c r="S16" s="4">
        <v>308.072998046875</v>
      </c>
      <c r="T16" s="4">
        <v>22.530799865722656</v>
      </c>
      <c r="U16" s="4">
        <v>150.17100524902344</v>
      </c>
      <c r="V16" s="4">
        <v>69.570999145507812</v>
      </c>
      <c r="W16" s="4">
        <v>19.933500289916992</v>
      </c>
      <c r="X16" s="4">
        <v>424.9119873046875</v>
      </c>
      <c r="Y16" s="4">
        <v>75432</v>
      </c>
      <c r="Z16" s="4">
        <v>14308.5</v>
      </c>
      <c r="AA16" s="4">
        <v>0.31486499309539795</v>
      </c>
      <c r="AB16" s="4">
        <v>162.07499694824219</v>
      </c>
      <c r="AC16" s="4">
        <v>1161.5322578800001</v>
      </c>
      <c r="AD16" s="4">
        <v>1161.5322578788339</v>
      </c>
      <c r="AE16" s="4">
        <v>36125.019461487194</v>
      </c>
    </row>
    <row r="17" spans="1:31" x14ac:dyDescent="0.15">
      <c r="A17" s="3">
        <v>16</v>
      </c>
      <c r="B17" s="4" t="s">
        <v>98</v>
      </c>
      <c r="C17" s="4" t="s">
        <v>99</v>
      </c>
      <c r="D17" s="4" t="s">
        <v>33</v>
      </c>
      <c r="E17" s="3">
        <v>38</v>
      </c>
      <c r="F17" s="4" t="s">
        <v>100</v>
      </c>
      <c r="G17" s="4" t="s">
        <v>97</v>
      </c>
      <c r="H17" s="4" t="s">
        <v>36</v>
      </c>
      <c r="I17" s="3">
        <v>0</v>
      </c>
      <c r="J17" s="4" t="s">
        <v>36</v>
      </c>
      <c r="K17" s="4" t="s">
        <v>59</v>
      </c>
      <c r="L17" s="4" t="s">
        <v>59</v>
      </c>
      <c r="M17" s="4" t="s">
        <v>66</v>
      </c>
      <c r="N17" s="4" t="s">
        <v>67</v>
      </c>
      <c r="O17" s="4" t="s">
        <v>58</v>
      </c>
      <c r="P17" s="4" t="s">
        <v>62</v>
      </c>
      <c r="Q17" s="4">
        <v>84.692001342773438</v>
      </c>
      <c r="R17" s="4">
        <v>41.816299438476562</v>
      </c>
      <c r="S17" s="4">
        <v>267.94100952148438</v>
      </c>
      <c r="T17" s="4">
        <v>16.222000122070312</v>
      </c>
      <c r="U17" s="4">
        <v>137.1929931640625</v>
      </c>
      <c r="V17" s="4">
        <v>68.197898864746094</v>
      </c>
      <c r="W17" s="4">
        <v>18.838100433349609</v>
      </c>
      <c r="X17" s="4">
        <v>409.98199462890625</v>
      </c>
      <c r="Y17" s="4">
        <v>59493.69921875</v>
      </c>
      <c r="Z17" s="4">
        <v>11409.099609375</v>
      </c>
      <c r="AA17" s="4">
        <v>0.30175501108169556</v>
      </c>
      <c r="AB17" s="4">
        <v>169.34300231933594</v>
      </c>
      <c r="AC17" s="4">
        <v>3538.54631664</v>
      </c>
      <c r="AD17" s="4">
        <v>3538.5463166376635</v>
      </c>
      <c r="AE17" s="4">
        <v>155645.57708536857</v>
      </c>
    </row>
    <row r="18" spans="1:31" x14ac:dyDescent="0.15">
      <c r="A18" s="3">
        <v>17</v>
      </c>
      <c r="B18" s="4" t="s">
        <v>101</v>
      </c>
      <c r="C18" s="4" t="s">
        <v>99</v>
      </c>
      <c r="D18" s="4" t="s">
        <v>93</v>
      </c>
      <c r="E18" s="3">
        <v>11</v>
      </c>
      <c r="F18" s="4" t="s">
        <v>100</v>
      </c>
      <c r="G18" s="4" t="s">
        <v>35</v>
      </c>
      <c r="H18" s="4" t="s">
        <v>36</v>
      </c>
      <c r="I18" s="3">
        <v>0</v>
      </c>
      <c r="J18" s="4" t="s">
        <v>36</v>
      </c>
      <c r="K18" s="4" t="s">
        <v>59</v>
      </c>
      <c r="L18" s="4" t="s">
        <v>59</v>
      </c>
      <c r="M18" s="4" t="s">
        <v>66</v>
      </c>
      <c r="N18" s="4" t="s">
        <v>67</v>
      </c>
      <c r="O18" s="4" t="s">
        <v>58</v>
      </c>
      <c r="P18" s="4" t="s">
        <v>102</v>
      </c>
      <c r="Q18" s="4">
        <v>78.429801940917969</v>
      </c>
      <c r="R18" s="4">
        <v>43.627300262451172</v>
      </c>
      <c r="S18" s="4">
        <v>238.62800598144531</v>
      </c>
      <c r="T18" s="4">
        <v>11.807000160217285</v>
      </c>
      <c r="U18" s="4">
        <v>143.13400268554688</v>
      </c>
      <c r="V18" s="4">
        <v>66.04119873046875</v>
      </c>
      <c r="W18" s="4">
        <v>19.834800720214844</v>
      </c>
      <c r="X18" s="4">
        <v>394.927001953125</v>
      </c>
      <c r="Y18" s="4">
        <v>54416.3984375</v>
      </c>
      <c r="Z18" s="4">
        <v>9851.23046875</v>
      </c>
      <c r="AA18" s="4">
        <v>0.52297699451446533</v>
      </c>
      <c r="AB18" s="4">
        <v>129.42100524902344</v>
      </c>
      <c r="AC18" s="4">
        <v>1241.7429135699999</v>
      </c>
      <c r="AD18" s="4">
        <v>1241.7429135737102</v>
      </c>
      <c r="AE18" s="4">
        <v>44884.887142441876</v>
      </c>
    </row>
    <row r="19" spans="1:31" x14ac:dyDescent="0.15">
      <c r="A19" s="3">
        <v>18</v>
      </c>
      <c r="B19" s="4" t="s">
        <v>103</v>
      </c>
      <c r="C19" s="4" t="s">
        <v>99</v>
      </c>
      <c r="D19" s="4" t="s">
        <v>104</v>
      </c>
      <c r="E19" s="3">
        <v>27</v>
      </c>
      <c r="F19" s="4" t="s">
        <v>100</v>
      </c>
      <c r="G19" s="4" t="s">
        <v>35</v>
      </c>
      <c r="H19" s="4" t="s">
        <v>36</v>
      </c>
      <c r="I19" s="3">
        <v>0</v>
      </c>
      <c r="J19" s="4" t="s">
        <v>36</v>
      </c>
      <c r="K19" s="4" t="s">
        <v>59</v>
      </c>
      <c r="L19" s="4" t="s">
        <v>59</v>
      </c>
      <c r="M19" s="4" t="s">
        <v>66</v>
      </c>
      <c r="N19" s="4" t="s">
        <v>67</v>
      </c>
      <c r="O19" s="4" t="s">
        <v>58</v>
      </c>
      <c r="P19" s="4" t="s">
        <v>105</v>
      </c>
      <c r="Q19" s="4">
        <v>80.532302856445312</v>
      </c>
      <c r="R19" s="4">
        <v>42.962799072265625</v>
      </c>
      <c r="S19" s="4">
        <v>251.86500549316406</v>
      </c>
      <c r="T19" s="4">
        <v>14.273699760437012</v>
      </c>
      <c r="U19" s="4">
        <v>140.95399475097656</v>
      </c>
      <c r="V19" s="4">
        <v>66.131698608398438</v>
      </c>
      <c r="W19" s="4">
        <v>19.357099533081055</v>
      </c>
      <c r="X19" s="4">
        <v>396.77899169921875</v>
      </c>
      <c r="Y19" s="4">
        <v>56897.8984375</v>
      </c>
      <c r="Z19" s="4">
        <v>10624.900390625</v>
      </c>
      <c r="AA19" s="4">
        <v>0.31171199679374695</v>
      </c>
      <c r="AB19" s="4">
        <v>147.65400695800781</v>
      </c>
      <c r="AC19" s="4">
        <v>3144.2262837600001</v>
      </c>
      <c r="AD19" s="4">
        <v>3144.2262837621111</v>
      </c>
      <c r="AE19" s="4">
        <v>109842.74550508671</v>
      </c>
    </row>
    <row r="20" spans="1:31" x14ac:dyDescent="0.15">
      <c r="A20" s="3">
        <v>19</v>
      </c>
      <c r="B20" s="4" t="s">
        <v>106</v>
      </c>
      <c r="C20" s="4" t="s">
        <v>107</v>
      </c>
      <c r="D20" s="4" t="s">
        <v>96</v>
      </c>
      <c r="E20" s="3">
        <v>18</v>
      </c>
      <c r="F20" s="4" t="s">
        <v>100</v>
      </c>
      <c r="G20" s="4" t="s">
        <v>35</v>
      </c>
      <c r="H20" s="4" t="s">
        <v>36</v>
      </c>
      <c r="I20" s="3">
        <v>0</v>
      </c>
      <c r="J20" s="4" t="s">
        <v>36</v>
      </c>
      <c r="K20" s="4" t="s">
        <v>59</v>
      </c>
      <c r="L20" s="4" t="s">
        <v>59</v>
      </c>
      <c r="M20" s="4" t="s">
        <v>66</v>
      </c>
      <c r="N20" s="4" t="s">
        <v>67</v>
      </c>
      <c r="O20" s="4" t="s">
        <v>58</v>
      </c>
      <c r="P20" s="4" t="s">
        <v>108</v>
      </c>
      <c r="Q20" s="4">
        <v>85.818397521972656</v>
      </c>
      <c r="R20" s="4">
        <v>49.477298736572266</v>
      </c>
      <c r="S20" s="4">
        <v>294.72299194335938</v>
      </c>
      <c r="T20" s="4">
        <v>17.059299468994141</v>
      </c>
      <c r="U20" s="4">
        <v>162.32699584960938</v>
      </c>
      <c r="V20" s="4">
        <v>72.604598999023438</v>
      </c>
      <c r="W20" s="4">
        <v>21.585699081420898</v>
      </c>
      <c r="X20" s="4">
        <v>442.7340087890625</v>
      </c>
      <c r="Y20" s="4">
        <v>76639.796875</v>
      </c>
      <c r="Z20" s="4">
        <v>13265.5</v>
      </c>
      <c r="AA20" s="4">
        <v>0.34784600138664246</v>
      </c>
      <c r="AB20" s="4">
        <v>131.26100158691406</v>
      </c>
      <c r="AC20" s="4">
        <v>2144.4523555000001</v>
      </c>
      <c r="AD20" s="4">
        <v>2144.4523555006531</v>
      </c>
      <c r="AE20" s="4">
        <v>72224.067755970929</v>
      </c>
    </row>
    <row r="21" spans="1:31" x14ac:dyDescent="0.15">
      <c r="A21" s="3">
        <v>20</v>
      </c>
      <c r="B21" s="4" t="s">
        <v>109</v>
      </c>
      <c r="C21" s="4" t="s">
        <v>107</v>
      </c>
      <c r="D21" s="4" t="s">
        <v>110</v>
      </c>
      <c r="E21" s="3">
        <v>33</v>
      </c>
      <c r="F21" s="4" t="s">
        <v>34</v>
      </c>
      <c r="G21" s="4" t="s">
        <v>35</v>
      </c>
      <c r="H21" s="4" t="s">
        <v>36</v>
      </c>
      <c r="I21" s="3">
        <v>0</v>
      </c>
      <c r="J21" s="4" t="s">
        <v>36</v>
      </c>
      <c r="K21" s="4" t="s">
        <v>59</v>
      </c>
      <c r="L21" s="4" t="s">
        <v>59</v>
      </c>
      <c r="M21" s="4" t="s">
        <v>66</v>
      </c>
      <c r="N21" s="4" t="s">
        <v>67</v>
      </c>
      <c r="O21" s="4" t="s">
        <v>58</v>
      </c>
      <c r="P21" s="4" t="s">
        <v>47</v>
      </c>
      <c r="Q21" s="4">
        <v>91.400497436523438</v>
      </c>
      <c r="R21" s="4">
        <v>43.569499969482422</v>
      </c>
      <c r="S21" s="4">
        <v>300.77301025390625</v>
      </c>
      <c r="T21" s="4">
        <v>18.469200134277344</v>
      </c>
      <c r="U21" s="4">
        <v>142.94500732421875</v>
      </c>
      <c r="V21" s="4">
        <v>73.481002807617188</v>
      </c>
      <c r="W21" s="4">
        <v>19.720100402832031</v>
      </c>
      <c r="X21" s="4">
        <v>445.31100463867188</v>
      </c>
      <c r="Y21" s="4">
        <v>69798.5</v>
      </c>
      <c r="Z21" s="4">
        <v>13376.099609375</v>
      </c>
      <c r="AA21" s="4">
        <v>0.30883398652076721</v>
      </c>
      <c r="AB21" s="4">
        <v>185.45100402832031</v>
      </c>
      <c r="AC21" s="4">
        <v>2474.2735206000002</v>
      </c>
      <c r="AD21" s="4">
        <v>2474.2735206031007</v>
      </c>
      <c r="AE21" s="4">
        <v>132148.38611394685</v>
      </c>
    </row>
    <row r="22" spans="1:31" x14ac:dyDescent="0.15">
      <c r="A22" s="3">
        <v>21</v>
      </c>
      <c r="B22" s="4" t="s">
        <v>111</v>
      </c>
      <c r="C22" s="4" t="s">
        <v>112</v>
      </c>
      <c r="D22" s="4" t="s">
        <v>33</v>
      </c>
      <c r="E22" s="3">
        <v>73</v>
      </c>
      <c r="F22" s="4" t="s">
        <v>34</v>
      </c>
      <c r="G22" s="4" t="s">
        <v>35</v>
      </c>
      <c r="H22" s="4" t="s">
        <v>36</v>
      </c>
      <c r="I22" s="3">
        <v>0</v>
      </c>
      <c r="J22" s="4" t="s">
        <v>36</v>
      </c>
      <c r="K22" s="4" t="s">
        <v>59</v>
      </c>
      <c r="L22" s="4" t="s">
        <v>59</v>
      </c>
      <c r="M22" s="4" t="s">
        <v>66</v>
      </c>
      <c r="N22" s="4" t="s">
        <v>67</v>
      </c>
      <c r="O22" s="4" t="s">
        <v>58</v>
      </c>
      <c r="P22" s="4" t="s">
        <v>113</v>
      </c>
      <c r="Q22" s="4">
        <v>84.111701965332031</v>
      </c>
      <c r="R22" s="4">
        <v>46.770000457763672</v>
      </c>
      <c r="S22" s="4">
        <v>278.47900390625</v>
      </c>
      <c r="T22" s="4">
        <v>16.08180046081543</v>
      </c>
      <c r="U22" s="4">
        <v>153.44500732421875</v>
      </c>
      <c r="V22" s="4">
        <v>70.113296508789062</v>
      </c>
      <c r="W22" s="4">
        <v>20.683200836181641</v>
      </c>
      <c r="X22" s="4">
        <v>424.9639892578125</v>
      </c>
      <c r="Y22" s="4">
        <v>68025.1015625</v>
      </c>
      <c r="Z22" s="4">
        <v>12195.5</v>
      </c>
      <c r="AA22" s="4">
        <v>0.3412260115146637</v>
      </c>
      <c r="AB22" s="4">
        <v>136.80400085449219</v>
      </c>
      <c r="AC22" s="4">
        <v>7090.0276882799999</v>
      </c>
      <c r="AD22" s="4">
        <v>7090.0276882777316</v>
      </c>
      <c r="AE22" s="4">
        <v>294912.63253714109</v>
      </c>
    </row>
    <row r="23" spans="1:31" x14ac:dyDescent="0.15">
      <c r="A23" s="3">
        <v>22</v>
      </c>
      <c r="B23" s="4" t="s">
        <v>114</v>
      </c>
      <c r="C23" s="4" t="s">
        <v>115</v>
      </c>
      <c r="D23" s="4" t="s">
        <v>33</v>
      </c>
      <c r="E23" s="3">
        <v>30</v>
      </c>
      <c r="F23" s="4" t="s">
        <v>100</v>
      </c>
      <c r="G23" s="4" t="s">
        <v>116</v>
      </c>
      <c r="H23" s="4" t="s">
        <v>36</v>
      </c>
      <c r="I23" s="3">
        <v>0</v>
      </c>
      <c r="J23" s="4" t="s">
        <v>36</v>
      </c>
      <c r="K23" s="4" t="s">
        <v>59</v>
      </c>
      <c r="L23" s="4" t="s">
        <v>59</v>
      </c>
      <c r="M23" s="4" t="s">
        <v>66</v>
      </c>
      <c r="N23" s="4" t="s">
        <v>67</v>
      </c>
      <c r="O23" s="4" t="s">
        <v>58</v>
      </c>
      <c r="P23" s="4" t="s">
        <v>105</v>
      </c>
      <c r="Q23" s="4">
        <v>83.041801452636719</v>
      </c>
      <c r="R23" s="4">
        <v>48.950801849365234</v>
      </c>
      <c r="S23" s="4">
        <v>269.0419921875</v>
      </c>
      <c r="T23" s="4">
        <v>12.923999786376953</v>
      </c>
      <c r="U23" s="4">
        <v>160.60000610351562</v>
      </c>
      <c r="V23" s="4">
        <v>71.88189697265625</v>
      </c>
      <c r="W23" s="4">
        <v>21.978200912475586</v>
      </c>
      <c r="X23" s="4">
        <v>434.68399047851562</v>
      </c>
      <c r="Y23" s="4">
        <v>67152.703125</v>
      </c>
      <c r="Z23" s="4">
        <v>11424.400390625</v>
      </c>
      <c r="AA23" s="4">
        <v>0.49665400385856628</v>
      </c>
      <c r="AB23" s="4">
        <v>115.68299865722656</v>
      </c>
      <c r="AC23" s="4">
        <v>1658.7648586</v>
      </c>
      <c r="AD23" s="4">
        <v>1658.7648586024807</v>
      </c>
      <c r="AE23" s="4">
        <v>120840.25602564105</v>
      </c>
    </row>
    <row r="24" spans="1:31" x14ac:dyDescent="0.15">
      <c r="A24" s="3">
        <v>23</v>
      </c>
      <c r="B24" s="4" t="s">
        <v>117</v>
      </c>
      <c r="C24" s="4" t="s">
        <v>118</v>
      </c>
      <c r="D24" s="4" t="s">
        <v>33</v>
      </c>
      <c r="E24" s="3">
        <v>48</v>
      </c>
      <c r="F24" s="4" t="s">
        <v>34</v>
      </c>
      <c r="G24" s="4" t="s">
        <v>35</v>
      </c>
      <c r="H24" s="4" t="s">
        <v>36</v>
      </c>
      <c r="I24" s="3">
        <v>0</v>
      </c>
      <c r="J24" s="4" t="s">
        <v>36</v>
      </c>
      <c r="K24" s="4" t="s">
        <v>59</v>
      </c>
      <c r="L24" s="4" t="s">
        <v>59</v>
      </c>
      <c r="M24" s="4" t="s">
        <v>66</v>
      </c>
      <c r="N24" s="4" t="s">
        <v>67</v>
      </c>
      <c r="O24" s="4" t="s">
        <v>58</v>
      </c>
      <c r="P24" s="4" t="s">
        <v>72</v>
      </c>
      <c r="Q24" s="4">
        <v>79.750900268554688</v>
      </c>
      <c r="R24" s="4">
        <v>44.646800994873047</v>
      </c>
      <c r="S24" s="4">
        <v>242.98399353027344</v>
      </c>
      <c r="T24" s="4">
        <v>12.134499549865723</v>
      </c>
      <c r="U24" s="4">
        <v>146.47900390625</v>
      </c>
      <c r="V24" s="4">
        <v>67.237503051757812</v>
      </c>
      <c r="W24" s="4">
        <v>19.945899963378906</v>
      </c>
      <c r="X24" s="4">
        <v>402.38400268554688</v>
      </c>
      <c r="Y24" s="4">
        <v>55507.3984375</v>
      </c>
      <c r="Z24" s="4">
        <v>9898.2802734375</v>
      </c>
      <c r="AA24" s="4">
        <v>0.41924500465393066</v>
      </c>
      <c r="AB24" s="4">
        <v>132.93600463867188</v>
      </c>
      <c r="AC24" s="4">
        <v>2547.70071435</v>
      </c>
      <c r="AD24" s="4">
        <v>2547.7007143510059</v>
      </c>
      <c r="AE24" s="4">
        <v>193783.96522276261</v>
      </c>
    </row>
    <row r="25" spans="1:31" x14ac:dyDescent="0.15">
      <c r="A25" s="3">
        <v>24</v>
      </c>
      <c r="B25" s="4" t="s">
        <v>119</v>
      </c>
      <c r="C25" s="4" t="s">
        <v>118</v>
      </c>
      <c r="D25" s="4" t="s">
        <v>96</v>
      </c>
      <c r="E25" s="3">
        <v>11</v>
      </c>
      <c r="F25" s="4" t="s">
        <v>34</v>
      </c>
      <c r="G25" s="4" t="s">
        <v>35</v>
      </c>
      <c r="H25" s="4" t="s">
        <v>36</v>
      </c>
      <c r="I25" s="3">
        <v>0</v>
      </c>
      <c r="J25" s="4" t="s">
        <v>36</v>
      </c>
      <c r="K25" s="4" t="s">
        <v>59</v>
      </c>
      <c r="L25" s="4" t="s">
        <v>59</v>
      </c>
      <c r="M25" s="4" t="s">
        <v>66</v>
      </c>
      <c r="N25" s="4" t="s">
        <v>67</v>
      </c>
      <c r="O25" s="4" t="s">
        <v>58</v>
      </c>
      <c r="P25" s="4" t="s">
        <v>120</v>
      </c>
      <c r="Q25" s="4">
        <v>81.201301574707031</v>
      </c>
      <c r="R25" s="4">
        <v>43.458900451660156</v>
      </c>
      <c r="S25" s="4">
        <v>247.49200439453125</v>
      </c>
      <c r="T25" s="4">
        <v>12.49120044708252</v>
      </c>
      <c r="U25" s="4">
        <v>142.58200073242188</v>
      </c>
      <c r="V25" s="4">
        <v>67.642196655273438</v>
      </c>
      <c r="W25" s="4">
        <v>19.799800872802734</v>
      </c>
      <c r="X25" s="4">
        <v>404.75</v>
      </c>
      <c r="Y25" s="4">
        <v>55207.3984375</v>
      </c>
      <c r="Z25" s="4">
        <v>10085.400390625</v>
      </c>
      <c r="AA25" s="4">
        <v>0.43166399002075195</v>
      </c>
      <c r="AB25" s="4">
        <v>142.33099365234375</v>
      </c>
      <c r="AC25" s="4">
        <v>943.66039777699996</v>
      </c>
      <c r="AD25" s="4">
        <v>943.66039777672097</v>
      </c>
      <c r="AE25" s="4">
        <v>45678.906132882337</v>
      </c>
    </row>
    <row r="26" spans="1:31" x14ac:dyDescent="0.15">
      <c r="A26" s="3">
        <v>25</v>
      </c>
      <c r="B26" s="4" t="s">
        <v>121</v>
      </c>
      <c r="C26" s="4" t="s">
        <v>122</v>
      </c>
      <c r="D26" s="4" t="s">
        <v>33</v>
      </c>
      <c r="E26" s="3">
        <v>32</v>
      </c>
      <c r="F26" s="4" t="s">
        <v>123</v>
      </c>
      <c r="G26" s="4" t="s">
        <v>35</v>
      </c>
      <c r="H26" s="4" t="s">
        <v>36</v>
      </c>
      <c r="I26" s="3">
        <v>0</v>
      </c>
      <c r="J26" s="4" t="s">
        <v>36</v>
      </c>
      <c r="K26" s="4" t="s">
        <v>59</v>
      </c>
      <c r="L26" s="4" t="s">
        <v>59</v>
      </c>
      <c r="M26" s="4" t="s">
        <v>66</v>
      </c>
      <c r="N26" s="4" t="s">
        <v>67</v>
      </c>
      <c r="O26" s="4" t="s">
        <v>58</v>
      </c>
      <c r="P26" s="4" t="s">
        <v>83</v>
      </c>
      <c r="Q26" s="4">
        <v>91.499702453613281</v>
      </c>
      <c r="R26" s="4">
        <v>41.813400268554688</v>
      </c>
      <c r="S26" s="4">
        <v>269.9169921875</v>
      </c>
      <c r="T26" s="4">
        <v>12.962200164794922</v>
      </c>
      <c r="U26" s="4">
        <v>137.18299865722656</v>
      </c>
      <c r="V26" s="4">
        <v>75.784698486328125</v>
      </c>
      <c r="W26" s="4">
        <v>18.673999786376953</v>
      </c>
      <c r="X26" s="4">
        <v>452.76699829101562</v>
      </c>
      <c r="Y26" s="4">
        <v>57620.19921875</v>
      </c>
      <c r="Z26" s="4">
        <v>10715.599609375</v>
      </c>
      <c r="AA26" s="4">
        <v>0.46397098898887634</v>
      </c>
      <c r="AB26" s="4">
        <v>213.71299743652344</v>
      </c>
      <c r="AC26" s="4">
        <v>1655.1683309699999</v>
      </c>
      <c r="AD26" s="4">
        <v>1655.168330974735</v>
      </c>
      <c r="AE26" s="4">
        <v>131313.82895356129</v>
      </c>
    </row>
    <row r="27" spans="1:31" s="9" customFormat="1" x14ac:dyDescent="0.15">
      <c r="A27" s="7">
        <v>26</v>
      </c>
      <c r="B27" s="8" t="s">
        <v>124</v>
      </c>
      <c r="C27" s="8" t="s">
        <v>125</v>
      </c>
      <c r="D27" s="8" t="s">
        <v>33</v>
      </c>
      <c r="E27" s="7">
        <v>24</v>
      </c>
      <c r="F27" s="8" t="s">
        <v>126</v>
      </c>
      <c r="G27" s="8" t="s">
        <v>127</v>
      </c>
      <c r="H27" s="8" t="s">
        <v>36</v>
      </c>
      <c r="I27" s="7">
        <v>0</v>
      </c>
      <c r="J27" s="8" t="s">
        <v>36</v>
      </c>
      <c r="K27" s="8" t="s">
        <v>59</v>
      </c>
      <c r="L27" s="8" t="s">
        <v>59</v>
      </c>
      <c r="M27" s="8" t="s">
        <v>66</v>
      </c>
      <c r="N27" s="8" t="s">
        <v>67</v>
      </c>
      <c r="O27" s="8" t="s">
        <v>58</v>
      </c>
      <c r="P27" s="8" t="s">
        <v>108</v>
      </c>
      <c r="Q27" s="8">
        <v>92.143699645996094</v>
      </c>
      <c r="R27" s="8">
        <v>51.283798217773438</v>
      </c>
      <c r="S27" s="8">
        <v>295.39300537109375</v>
      </c>
      <c r="T27" s="8">
        <v>10.968999862670898</v>
      </c>
      <c r="U27" s="8">
        <v>168.25399780273438</v>
      </c>
      <c r="V27" s="8">
        <v>83.0010986328125</v>
      </c>
      <c r="W27" s="8">
        <v>23.269800186157227</v>
      </c>
      <c r="X27" s="8">
        <v>502.68798828125</v>
      </c>
      <c r="Y27" s="8">
        <v>75340.796875</v>
      </c>
      <c r="Z27" s="8">
        <v>12171.5</v>
      </c>
      <c r="AA27" s="8">
        <v>0.52182400226593018</v>
      </c>
      <c r="AB27" s="8">
        <v>143.16299438476562</v>
      </c>
      <c r="AC27" s="8">
        <v>1991.41652092</v>
      </c>
      <c r="AD27" s="8">
        <v>1991.4165209176024</v>
      </c>
      <c r="AE27" s="8">
        <v>99020.446089208184</v>
      </c>
    </row>
    <row r="28" spans="1:31" x14ac:dyDescent="0.15">
      <c r="A28" s="3">
        <v>27</v>
      </c>
      <c r="B28" s="4" t="s">
        <v>128</v>
      </c>
      <c r="C28" s="4" t="s">
        <v>129</v>
      </c>
      <c r="D28" s="4" t="s">
        <v>96</v>
      </c>
      <c r="E28" s="3">
        <v>171</v>
      </c>
      <c r="F28" s="4" t="s">
        <v>34</v>
      </c>
      <c r="G28" s="4" t="s">
        <v>97</v>
      </c>
      <c r="H28" s="4" t="s">
        <v>57</v>
      </c>
      <c r="I28" s="3">
        <v>0</v>
      </c>
      <c r="J28" s="4" t="s">
        <v>36</v>
      </c>
      <c r="K28" s="4" t="s">
        <v>58</v>
      </c>
      <c r="L28" s="4" t="s">
        <v>59</v>
      </c>
      <c r="M28" s="4" t="s">
        <v>66</v>
      </c>
      <c r="N28" s="4" t="s">
        <v>67</v>
      </c>
      <c r="O28" s="4" t="s">
        <v>58</v>
      </c>
      <c r="P28" s="4" t="s">
        <v>83</v>
      </c>
      <c r="Q28" s="4">
        <v>95.065696716308594</v>
      </c>
      <c r="R28" s="4">
        <v>42.502998352050781</v>
      </c>
      <c r="S28" s="4">
        <v>285.49398803710938</v>
      </c>
      <c r="T28" s="4">
        <v>14.397899627685547</v>
      </c>
      <c r="U28" s="4">
        <v>139.44599914550781</v>
      </c>
      <c r="V28" s="4">
        <v>93.670997619628906</v>
      </c>
      <c r="W28" s="4">
        <v>18.278900146484375</v>
      </c>
      <c r="X28" s="4">
        <v>542.8079833984375</v>
      </c>
      <c r="Y28" s="4">
        <v>63171.6015625</v>
      </c>
      <c r="Z28" s="4">
        <v>11469.5</v>
      </c>
      <c r="AA28" s="4">
        <v>0.62590497732162476</v>
      </c>
      <c r="AB28" s="4">
        <v>228.25100708007812</v>
      </c>
      <c r="AC28" s="4">
        <v>6698.4772096500001</v>
      </c>
      <c r="AD28" s="4">
        <v>6698.4772096487568</v>
      </c>
      <c r="AE28" s="4">
        <v>693562.0129894088</v>
      </c>
    </row>
    <row r="29" spans="1:31" x14ac:dyDescent="0.15">
      <c r="A29" s="3">
        <v>28</v>
      </c>
      <c r="B29" s="4" t="s">
        <v>130</v>
      </c>
      <c r="C29" s="4" t="s">
        <v>129</v>
      </c>
      <c r="D29" s="4" t="s">
        <v>104</v>
      </c>
      <c r="E29" s="3">
        <v>40</v>
      </c>
      <c r="F29" s="4" t="s">
        <v>34</v>
      </c>
      <c r="G29" s="4" t="s">
        <v>97</v>
      </c>
      <c r="H29" s="4" t="s">
        <v>57</v>
      </c>
      <c r="I29" s="3">
        <v>0</v>
      </c>
      <c r="J29" s="4" t="s">
        <v>36</v>
      </c>
      <c r="K29" s="4" t="s">
        <v>131</v>
      </c>
      <c r="L29" s="4" t="s">
        <v>59</v>
      </c>
      <c r="M29" s="4" t="s">
        <v>132</v>
      </c>
      <c r="N29" s="4" t="s">
        <v>133</v>
      </c>
      <c r="O29" s="4" t="s">
        <v>58</v>
      </c>
      <c r="P29" s="4" t="s">
        <v>40</v>
      </c>
      <c r="Q29" s="4">
        <v>84.979400634765625</v>
      </c>
      <c r="R29" s="4">
        <v>43.042701721191406</v>
      </c>
      <c r="S29" s="4">
        <v>268.75100708007812</v>
      </c>
      <c r="T29" s="4">
        <v>16.773799896240234</v>
      </c>
      <c r="U29" s="4">
        <v>141.21600341796875</v>
      </c>
      <c r="V29" s="4">
        <v>84.300201416015625</v>
      </c>
      <c r="W29" s="4">
        <v>18.931499481201172</v>
      </c>
      <c r="X29" s="4">
        <v>487.88101196289062</v>
      </c>
      <c r="Y29" s="4">
        <v>61157.80078125</v>
      </c>
      <c r="Z29" s="4">
        <v>11446.900390625</v>
      </c>
      <c r="AA29" s="4">
        <v>0.5381389856338501</v>
      </c>
      <c r="AB29" s="4">
        <v>172.03900146484375</v>
      </c>
      <c r="AC29" s="4">
        <v>2403.0557120100002</v>
      </c>
      <c r="AD29" s="4">
        <v>2403.0557120105791</v>
      </c>
      <c r="AE29" s="4">
        <v>163740.89019813095</v>
      </c>
    </row>
    <row r="30" spans="1:31" s="9" customFormat="1" x14ac:dyDescent="0.15">
      <c r="A30" s="7">
        <v>29</v>
      </c>
      <c r="B30" s="8" t="s">
        <v>134</v>
      </c>
      <c r="C30" s="8" t="s">
        <v>135</v>
      </c>
      <c r="D30" s="8" t="s">
        <v>33</v>
      </c>
      <c r="E30" s="7">
        <v>69</v>
      </c>
      <c r="F30" s="8" t="s">
        <v>126</v>
      </c>
      <c r="G30" s="8" t="s">
        <v>127</v>
      </c>
      <c r="H30" s="8" t="s">
        <v>36</v>
      </c>
      <c r="I30" s="7">
        <v>0</v>
      </c>
      <c r="J30" s="8" t="s">
        <v>36</v>
      </c>
      <c r="K30" s="8" t="s">
        <v>59</v>
      </c>
      <c r="L30" s="8" t="s">
        <v>59</v>
      </c>
      <c r="M30" s="8" t="s">
        <v>66</v>
      </c>
      <c r="N30" s="8" t="s">
        <v>67</v>
      </c>
      <c r="O30" s="8" t="s">
        <v>58</v>
      </c>
      <c r="P30" s="8" t="s">
        <v>50</v>
      </c>
      <c r="Q30" s="8">
        <v>92.710899353027344</v>
      </c>
      <c r="R30" s="8">
        <v>55.669601440429688</v>
      </c>
      <c r="S30" s="8">
        <v>336.62200927734375</v>
      </c>
      <c r="T30" s="8">
        <v>17.279199600219727</v>
      </c>
      <c r="U30" s="8">
        <v>182.64300537109375</v>
      </c>
      <c r="V30" s="8">
        <v>82.233596801757812</v>
      </c>
      <c r="W30" s="8">
        <v>24.785299301147461</v>
      </c>
      <c r="X30" s="8">
        <v>507.32199096679688</v>
      </c>
      <c r="Y30" s="8">
        <v>95293</v>
      </c>
      <c r="Z30" s="8">
        <v>15813.400390625</v>
      </c>
      <c r="AA30" s="8">
        <v>0.46687200665473938</v>
      </c>
      <c r="AB30" s="8">
        <v>117.08300018310547</v>
      </c>
      <c r="AC30" s="8">
        <v>4872.9318800999999</v>
      </c>
      <c r="AD30" s="8">
        <v>4872.9318800964284</v>
      </c>
      <c r="AE30" s="8">
        <v>277558.07300180651</v>
      </c>
    </row>
    <row r="31" spans="1:31" x14ac:dyDescent="0.15">
      <c r="A31" s="3">
        <v>30</v>
      </c>
      <c r="B31" s="4" t="s">
        <v>136</v>
      </c>
      <c r="C31" s="4" t="s">
        <v>135</v>
      </c>
      <c r="D31" s="4" t="s">
        <v>86</v>
      </c>
      <c r="E31" s="3">
        <v>36</v>
      </c>
      <c r="F31" s="4" t="s">
        <v>34</v>
      </c>
      <c r="G31" s="4" t="s">
        <v>35</v>
      </c>
      <c r="H31" s="4" t="s">
        <v>57</v>
      </c>
      <c r="I31" s="3">
        <v>0</v>
      </c>
      <c r="J31" s="4" t="s">
        <v>36</v>
      </c>
      <c r="K31" s="4" t="s">
        <v>58</v>
      </c>
      <c r="L31" s="4" t="s">
        <v>59</v>
      </c>
      <c r="M31" s="4" t="s">
        <v>66</v>
      </c>
      <c r="N31" s="4" t="s">
        <v>67</v>
      </c>
      <c r="O31" s="4" t="s">
        <v>58</v>
      </c>
      <c r="P31" s="4" t="s">
        <v>137</v>
      </c>
      <c r="Q31" s="4">
        <v>91.116600036621094</v>
      </c>
      <c r="R31" s="4">
        <v>48.683601379394531</v>
      </c>
      <c r="S31" s="4">
        <v>309.91000366210938</v>
      </c>
      <c r="T31" s="4">
        <v>17.912799835205078</v>
      </c>
      <c r="U31" s="4">
        <v>159.72300720214844</v>
      </c>
      <c r="V31" s="4">
        <v>76.432899475097656</v>
      </c>
      <c r="W31" s="4">
        <v>21.442899703979492</v>
      </c>
      <c r="X31" s="4">
        <v>465.8909912109375</v>
      </c>
      <c r="Y31" s="4">
        <v>78242.3984375</v>
      </c>
      <c r="Z31" s="4">
        <v>13924.2001953125</v>
      </c>
      <c r="AA31" s="4">
        <v>0.34459599852561951</v>
      </c>
      <c r="AB31" s="4">
        <v>153.302001953125</v>
      </c>
      <c r="AC31" s="4">
        <v>2377.9791192399998</v>
      </c>
      <c r="AD31" s="4">
        <v>2377.9791192378193</v>
      </c>
      <c r="AE31" s="4">
        <v>147170.83056396118</v>
      </c>
    </row>
    <row r="32" spans="1:31" x14ac:dyDescent="0.15">
      <c r="A32" s="3">
        <v>31</v>
      </c>
      <c r="B32" s="4" t="s">
        <v>138</v>
      </c>
      <c r="C32" s="4" t="s">
        <v>139</v>
      </c>
      <c r="D32" s="4" t="s">
        <v>93</v>
      </c>
      <c r="E32" s="3">
        <v>53</v>
      </c>
      <c r="F32" s="4" t="s">
        <v>43</v>
      </c>
      <c r="G32" s="4" t="s">
        <v>140</v>
      </c>
      <c r="H32" s="4" t="s">
        <v>36</v>
      </c>
      <c r="I32" s="3">
        <v>0</v>
      </c>
      <c r="J32" s="4" t="s">
        <v>36</v>
      </c>
      <c r="K32" s="4" t="s">
        <v>65</v>
      </c>
      <c r="L32" s="4" t="s">
        <v>59</v>
      </c>
      <c r="M32" s="4" t="s">
        <v>66</v>
      </c>
      <c r="N32" s="4" t="s">
        <v>67</v>
      </c>
      <c r="O32" s="4" t="s">
        <v>68</v>
      </c>
      <c r="P32" s="4" t="s">
        <v>141</v>
      </c>
      <c r="Q32" s="4">
        <v>87.91619873046875</v>
      </c>
      <c r="R32" s="4">
        <v>39.384899139404297</v>
      </c>
      <c r="S32" s="4">
        <v>267.59799194335938</v>
      </c>
      <c r="T32" s="4">
        <v>15.787300109863281</v>
      </c>
      <c r="U32" s="4">
        <v>129.21600341796875</v>
      </c>
      <c r="V32" s="4">
        <v>69.513900756835938</v>
      </c>
      <c r="W32" s="4">
        <v>17.919399261474609</v>
      </c>
      <c r="X32" s="4">
        <v>415.82101440429688</v>
      </c>
      <c r="Y32" s="4">
        <v>55732.80078125</v>
      </c>
      <c r="Z32" s="4">
        <v>11052.5</v>
      </c>
      <c r="AA32" s="4">
        <v>0.42709699273109436</v>
      </c>
      <c r="AB32" s="4">
        <v>196.3280029296875</v>
      </c>
      <c r="AC32" s="4">
        <v>2317.48278987</v>
      </c>
      <c r="AD32" s="4">
        <v>2317.482789869186</v>
      </c>
      <c r="AE32" s="4">
        <v>212714.23465039389</v>
      </c>
    </row>
    <row r="33" spans="1:31" x14ac:dyDescent="0.15">
      <c r="A33" s="3">
        <v>32</v>
      </c>
      <c r="B33" s="4" t="s">
        <v>142</v>
      </c>
      <c r="C33" s="4" t="s">
        <v>143</v>
      </c>
      <c r="D33" s="4" t="s">
        <v>33</v>
      </c>
      <c r="E33" s="3">
        <v>27</v>
      </c>
      <c r="F33" s="4" t="s">
        <v>34</v>
      </c>
      <c r="G33" s="4" t="s">
        <v>97</v>
      </c>
      <c r="H33" s="4" t="s">
        <v>57</v>
      </c>
      <c r="I33" s="3">
        <v>0</v>
      </c>
      <c r="J33" s="4" t="s">
        <v>36</v>
      </c>
      <c r="K33" s="4" t="s">
        <v>144</v>
      </c>
      <c r="L33" s="4" t="s">
        <v>59</v>
      </c>
      <c r="M33" s="4" t="s">
        <v>66</v>
      </c>
      <c r="N33" s="4" t="s">
        <v>67</v>
      </c>
      <c r="O33" s="4" t="s">
        <v>58</v>
      </c>
      <c r="P33" s="4" t="s">
        <v>145</v>
      </c>
      <c r="Q33" s="4">
        <v>94.230400085449219</v>
      </c>
      <c r="R33" s="4">
        <v>43.314701080322266</v>
      </c>
      <c r="S33" s="4">
        <v>283.468994140625</v>
      </c>
      <c r="T33" s="4">
        <v>13.45419979095459</v>
      </c>
      <c r="U33" s="4">
        <v>142.10899353027344</v>
      </c>
      <c r="V33" s="4">
        <v>93.852096557617188</v>
      </c>
      <c r="W33" s="4">
        <v>18.964500427246094</v>
      </c>
      <c r="X33" s="4">
        <v>544.24200439453125</v>
      </c>
      <c r="Y33" s="4">
        <v>62588.5</v>
      </c>
      <c r="Z33" s="4">
        <v>11413</v>
      </c>
      <c r="AA33" s="4">
        <v>0.6165270209312439</v>
      </c>
      <c r="AB33" s="4">
        <v>211.48699951171875</v>
      </c>
      <c r="AC33" s="4">
        <v>1611.2469017799999</v>
      </c>
      <c r="AD33" s="4">
        <v>1611.2469017820886</v>
      </c>
      <c r="AE33" s="4">
        <v>110190.35935634564</v>
      </c>
    </row>
    <row r="34" spans="1:31" s="9" customFormat="1" x14ac:dyDescent="0.15">
      <c r="A34" s="7">
        <v>33</v>
      </c>
      <c r="B34" s="8" t="s">
        <v>146</v>
      </c>
      <c r="C34" s="8" t="s">
        <v>147</v>
      </c>
      <c r="D34" s="8" t="s">
        <v>86</v>
      </c>
      <c r="E34" s="7">
        <v>62</v>
      </c>
      <c r="F34" s="8" t="s">
        <v>126</v>
      </c>
      <c r="G34" s="8" t="s">
        <v>127</v>
      </c>
      <c r="H34" s="8" t="s">
        <v>36</v>
      </c>
      <c r="I34" s="7">
        <v>0</v>
      </c>
      <c r="J34" s="8" t="s">
        <v>36</v>
      </c>
      <c r="K34" s="8" t="s">
        <v>59</v>
      </c>
      <c r="L34" s="8" t="s">
        <v>59</v>
      </c>
      <c r="M34" s="8" t="s">
        <v>66</v>
      </c>
      <c r="N34" s="8" t="s">
        <v>67</v>
      </c>
      <c r="O34" s="8" t="s">
        <v>58</v>
      </c>
      <c r="P34" s="8" t="s">
        <v>148</v>
      </c>
      <c r="Q34" s="8">
        <v>88.946701049804688</v>
      </c>
      <c r="R34" s="8">
        <v>53.584999084472656</v>
      </c>
      <c r="S34" s="8">
        <v>304.24700927734375</v>
      </c>
      <c r="T34" s="8">
        <v>13.38129997253418</v>
      </c>
      <c r="U34" s="8">
        <v>175.80400085449219</v>
      </c>
      <c r="V34" s="8">
        <v>79.559402465820312</v>
      </c>
      <c r="W34" s="8">
        <v>24.340700149536133</v>
      </c>
      <c r="X34" s="8">
        <v>485.94198608398438</v>
      </c>
      <c r="Y34" s="8">
        <v>82470.703125</v>
      </c>
      <c r="Z34" s="8">
        <v>13384.2001953125</v>
      </c>
      <c r="AA34" s="8">
        <v>0.49452599883079529</v>
      </c>
      <c r="AB34" s="8">
        <v>114.21399688720703</v>
      </c>
      <c r="AC34" s="8">
        <v>3181.7666050799999</v>
      </c>
      <c r="AD34" s="8">
        <v>3181.766605081767</v>
      </c>
      <c r="AE34" s="8">
        <v>249513.55844066877</v>
      </c>
    </row>
    <row r="35" spans="1:31" s="9" customFormat="1" x14ac:dyDescent="0.15">
      <c r="A35" s="7">
        <v>34</v>
      </c>
      <c r="B35" s="8" t="s">
        <v>149</v>
      </c>
      <c r="C35" s="8" t="s">
        <v>147</v>
      </c>
      <c r="D35" s="8" t="s">
        <v>93</v>
      </c>
      <c r="E35" s="7">
        <v>20</v>
      </c>
      <c r="F35" s="8" t="s">
        <v>126</v>
      </c>
      <c r="G35" s="8" t="s">
        <v>127</v>
      </c>
      <c r="H35" s="8" t="s">
        <v>36</v>
      </c>
      <c r="I35" s="7">
        <v>0</v>
      </c>
      <c r="J35" s="8" t="s">
        <v>36</v>
      </c>
      <c r="K35" s="8" t="s">
        <v>59</v>
      </c>
      <c r="L35" s="8" t="s">
        <v>59</v>
      </c>
      <c r="M35" s="8" t="s">
        <v>66</v>
      </c>
      <c r="N35" s="8" t="s">
        <v>67</v>
      </c>
      <c r="O35" s="8" t="s">
        <v>58</v>
      </c>
      <c r="P35" s="8" t="s">
        <v>150</v>
      </c>
      <c r="Q35" s="8">
        <v>94.238601684570312</v>
      </c>
      <c r="R35" s="8">
        <v>52.403598785400391</v>
      </c>
      <c r="S35" s="8">
        <v>318.1099853515625</v>
      </c>
      <c r="T35" s="8">
        <v>14.416000366210938</v>
      </c>
      <c r="U35" s="8">
        <v>171.92799377441406</v>
      </c>
      <c r="V35" s="8">
        <v>83.442298889160156</v>
      </c>
      <c r="W35" s="8">
        <v>23.05419921875</v>
      </c>
      <c r="X35" s="8">
        <v>509.10000610351562</v>
      </c>
      <c r="Y35" s="8">
        <v>84049.8984375</v>
      </c>
      <c r="Z35" s="8">
        <v>13916.7998046875</v>
      </c>
      <c r="AA35" s="8">
        <v>0.42040899395942688</v>
      </c>
      <c r="AB35" s="8">
        <v>144.27499389648438</v>
      </c>
      <c r="AC35" s="8">
        <v>1664.3866822800001</v>
      </c>
      <c r="AD35" s="8">
        <v>1664.3866822769514</v>
      </c>
      <c r="AE35" s="8">
        <v>81589.913622886088</v>
      </c>
    </row>
    <row r="36" spans="1:31" x14ac:dyDescent="0.15">
      <c r="A36" s="3">
        <v>35</v>
      </c>
      <c r="B36" s="4" t="s">
        <v>151</v>
      </c>
      <c r="C36" s="4" t="s">
        <v>152</v>
      </c>
      <c r="D36" s="4" t="s">
        <v>33</v>
      </c>
      <c r="E36" s="3">
        <v>69</v>
      </c>
      <c r="F36" s="4" t="s">
        <v>153</v>
      </c>
      <c r="G36" s="4" t="s">
        <v>154</v>
      </c>
      <c r="H36" s="4" t="s">
        <v>155</v>
      </c>
      <c r="I36" s="3">
        <v>0</v>
      </c>
      <c r="J36" s="4" t="s">
        <v>36</v>
      </c>
      <c r="K36" s="4" t="s">
        <v>65</v>
      </c>
      <c r="L36" s="4" t="s">
        <v>59</v>
      </c>
      <c r="M36" s="4" t="s">
        <v>156</v>
      </c>
      <c r="N36" s="4" t="s">
        <v>157</v>
      </c>
      <c r="O36" s="4" t="s">
        <v>68</v>
      </c>
      <c r="P36" s="4" t="s">
        <v>158</v>
      </c>
      <c r="Q36" s="4">
        <v>88.497703552246094</v>
      </c>
      <c r="R36" s="4">
        <v>38.527599334716797</v>
      </c>
      <c r="S36" s="4">
        <v>266.5</v>
      </c>
      <c r="T36" s="4">
        <v>15.815099716186523</v>
      </c>
      <c r="U36" s="4">
        <v>126.40299987792969</v>
      </c>
      <c r="V36" s="4">
        <v>69.625999450683594</v>
      </c>
      <c r="W36" s="4">
        <v>17.515499114990234</v>
      </c>
      <c r="X36" s="4">
        <v>415.72500610351562</v>
      </c>
      <c r="Y36" s="4">
        <v>54156.1015625</v>
      </c>
      <c r="Z36" s="4">
        <v>10889.7001953125</v>
      </c>
      <c r="AA36" s="4">
        <v>0.44856700301170349</v>
      </c>
      <c r="AB36" s="4">
        <v>208.23100280761719</v>
      </c>
      <c r="AC36" s="4">
        <v>3635.3345438199999</v>
      </c>
      <c r="AD36" s="4">
        <v>3635.3345438212964</v>
      </c>
      <c r="AE36" s="4">
        <v>279813.5628653742</v>
      </c>
    </row>
    <row r="37" spans="1:31" x14ac:dyDescent="0.15">
      <c r="A37" s="3">
        <v>36</v>
      </c>
      <c r="B37" s="4" t="s">
        <v>159</v>
      </c>
      <c r="C37" s="4" t="s">
        <v>160</v>
      </c>
      <c r="D37" s="4" t="s">
        <v>33</v>
      </c>
      <c r="E37" s="3">
        <v>45</v>
      </c>
      <c r="F37" s="4" t="s">
        <v>34</v>
      </c>
      <c r="G37" s="4" t="s">
        <v>35</v>
      </c>
      <c r="H37" s="4" t="s">
        <v>36</v>
      </c>
      <c r="I37" s="3">
        <v>0</v>
      </c>
      <c r="J37" s="4" t="s">
        <v>36</v>
      </c>
      <c r="K37" s="4" t="s">
        <v>59</v>
      </c>
      <c r="L37" s="4" t="s">
        <v>59</v>
      </c>
      <c r="M37" s="4" t="s">
        <v>66</v>
      </c>
      <c r="N37" s="4" t="s">
        <v>67</v>
      </c>
      <c r="O37" s="4" t="s">
        <v>58</v>
      </c>
      <c r="P37" s="4" t="s">
        <v>161</v>
      </c>
      <c r="Q37" s="4">
        <v>88.103302001953125</v>
      </c>
      <c r="R37" s="4">
        <v>45.657600402832031</v>
      </c>
      <c r="S37" s="4">
        <v>292.89999389648438</v>
      </c>
      <c r="T37" s="4">
        <v>17.362499237060547</v>
      </c>
      <c r="U37" s="4">
        <v>149.79499816894531</v>
      </c>
      <c r="V37" s="4">
        <v>72.035202026367188</v>
      </c>
      <c r="W37" s="4">
        <v>20.447299957275391</v>
      </c>
      <c r="X37" s="4">
        <v>437.10400390625</v>
      </c>
      <c r="Y37" s="4">
        <v>70719.1015625</v>
      </c>
      <c r="Z37" s="4">
        <v>13073</v>
      </c>
      <c r="AA37" s="4">
        <v>0.39604601263999939</v>
      </c>
      <c r="AB37" s="4">
        <v>154.09300231933594</v>
      </c>
      <c r="AC37" s="4">
        <v>3037.4038341599999</v>
      </c>
      <c r="AD37" s="4">
        <v>3037.4038341645419</v>
      </c>
      <c r="AE37" s="4">
        <v>183304.51091696479</v>
      </c>
    </row>
    <row r="38" spans="1:31" x14ac:dyDescent="0.15">
      <c r="A38" s="3">
        <v>37</v>
      </c>
      <c r="B38" s="4" t="s">
        <v>162</v>
      </c>
      <c r="C38" s="4" t="s">
        <v>160</v>
      </c>
      <c r="D38" s="4" t="s">
        <v>93</v>
      </c>
      <c r="E38" s="3">
        <v>115</v>
      </c>
      <c r="F38" s="4" t="s">
        <v>43</v>
      </c>
      <c r="G38" s="4" t="s">
        <v>163</v>
      </c>
      <c r="H38" s="4" t="s">
        <v>36</v>
      </c>
      <c r="I38" s="3">
        <v>0</v>
      </c>
      <c r="J38" s="4" t="s">
        <v>36</v>
      </c>
      <c r="K38" s="4" t="s">
        <v>59</v>
      </c>
      <c r="L38" s="4" t="s">
        <v>59</v>
      </c>
      <c r="M38" s="4" t="s">
        <v>66</v>
      </c>
      <c r="N38" s="4" t="s">
        <v>67</v>
      </c>
      <c r="O38" s="4" t="s">
        <v>58</v>
      </c>
      <c r="P38" s="4" t="s">
        <v>44</v>
      </c>
      <c r="Q38" s="4">
        <v>86.532699584960938</v>
      </c>
      <c r="R38" s="4">
        <v>42.398998260498047</v>
      </c>
      <c r="S38" s="4">
        <v>269.52499389648438</v>
      </c>
      <c r="T38" s="4">
        <v>14.987199783325195</v>
      </c>
      <c r="U38" s="4">
        <v>139.10400390625</v>
      </c>
      <c r="V38" s="4">
        <v>70.376899719238281</v>
      </c>
      <c r="W38" s="4">
        <v>19.382099151611328</v>
      </c>
      <c r="X38" s="4">
        <v>422.72500610351562</v>
      </c>
      <c r="Y38" s="4">
        <v>59850</v>
      </c>
      <c r="Z38" s="4">
        <v>11375.2001953125</v>
      </c>
      <c r="AA38" s="4">
        <v>0.51634901762008667</v>
      </c>
      <c r="AB38" s="4">
        <v>179.32099914550781</v>
      </c>
      <c r="AC38" s="4">
        <v>6444.35247058</v>
      </c>
      <c r="AD38" s="4">
        <v>6444.3524705804675</v>
      </c>
      <c r="AE38" s="4">
        <v>465863.47024305561</v>
      </c>
    </row>
    <row r="39" spans="1:31" s="9" customFormat="1" x14ac:dyDescent="0.15">
      <c r="A39" s="7">
        <v>38</v>
      </c>
      <c r="B39" s="8" t="s">
        <v>164</v>
      </c>
      <c r="C39" s="8" t="s">
        <v>165</v>
      </c>
      <c r="D39" s="8" t="s">
        <v>33</v>
      </c>
      <c r="E39" s="7">
        <v>59</v>
      </c>
      <c r="F39" s="8" t="s">
        <v>126</v>
      </c>
      <c r="G39" s="8" t="s">
        <v>127</v>
      </c>
      <c r="H39" s="8" t="s">
        <v>36</v>
      </c>
      <c r="I39" s="7">
        <v>0</v>
      </c>
      <c r="J39" s="8" t="s">
        <v>36</v>
      </c>
      <c r="K39" s="8" t="s">
        <v>59</v>
      </c>
      <c r="L39" s="8" t="s">
        <v>59</v>
      </c>
      <c r="M39" s="8" t="s">
        <v>66</v>
      </c>
      <c r="N39" s="8" t="s">
        <v>67</v>
      </c>
      <c r="O39" s="8" t="s">
        <v>58</v>
      </c>
      <c r="P39" s="8" t="s">
        <v>47</v>
      </c>
      <c r="Q39" s="8">
        <v>88.63079833984375</v>
      </c>
      <c r="R39" s="8">
        <v>53.154998779296875</v>
      </c>
      <c r="S39" s="8">
        <v>300.17401123046875</v>
      </c>
      <c r="T39" s="8">
        <v>12.373700141906738</v>
      </c>
      <c r="U39" s="8">
        <v>174.39300537109375</v>
      </c>
      <c r="V39" s="8">
        <v>79.291000366210938</v>
      </c>
      <c r="W39" s="8">
        <v>24.682300567626953</v>
      </c>
      <c r="X39" s="8">
        <v>483.72799682617188</v>
      </c>
      <c r="Y39" s="8">
        <v>80415</v>
      </c>
      <c r="Z39" s="8">
        <v>13117.599609375</v>
      </c>
      <c r="AA39" s="8">
        <v>0.4880320131778717</v>
      </c>
      <c r="AB39" s="8">
        <v>108.93299865722656</v>
      </c>
      <c r="AC39" s="8">
        <v>2644.8419225799998</v>
      </c>
      <c r="AD39" s="8">
        <v>2644.8419225765706</v>
      </c>
      <c r="AE39" s="8">
        <v>236784.6089727511</v>
      </c>
    </row>
    <row r="40" spans="1:31" x14ac:dyDescent="0.15">
      <c r="A40" s="3">
        <v>39</v>
      </c>
      <c r="B40" s="4" t="s">
        <v>166</v>
      </c>
      <c r="C40" s="4" t="s">
        <v>167</v>
      </c>
      <c r="D40" s="4" t="s">
        <v>33</v>
      </c>
      <c r="E40" s="3">
        <v>55</v>
      </c>
      <c r="F40" s="4" t="s">
        <v>168</v>
      </c>
      <c r="G40" s="4" t="s">
        <v>140</v>
      </c>
      <c r="H40" s="4" t="s">
        <v>57</v>
      </c>
      <c r="I40" s="3">
        <v>0</v>
      </c>
      <c r="J40" s="4" t="s">
        <v>36</v>
      </c>
      <c r="K40" s="4" t="s">
        <v>58</v>
      </c>
      <c r="L40" s="4" t="s">
        <v>59</v>
      </c>
      <c r="M40" s="4" t="s">
        <v>156</v>
      </c>
      <c r="N40" s="4" t="s">
        <v>157</v>
      </c>
      <c r="O40" s="4" t="s">
        <v>58</v>
      </c>
      <c r="P40" s="4" t="s">
        <v>169</v>
      </c>
      <c r="Q40" s="4">
        <v>95.462600708007812</v>
      </c>
      <c r="R40" s="4">
        <v>31.024599075317383</v>
      </c>
      <c r="S40" s="4">
        <v>246.21299743652344</v>
      </c>
      <c r="T40" s="4">
        <v>11.515899658203125</v>
      </c>
      <c r="U40" s="4">
        <v>101.78700256347656</v>
      </c>
      <c r="V40" s="4">
        <v>85.0989990234375</v>
      </c>
      <c r="W40" s="4">
        <v>14.693499565124512</v>
      </c>
      <c r="X40" s="4">
        <v>486.30899047851562</v>
      </c>
      <c r="Y40" s="4">
        <v>40485.6015625</v>
      </c>
      <c r="Z40" s="4">
        <v>8954.830078125</v>
      </c>
      <c r="AA40" s="4">
        <v>0.69173198938369751</v>
      </c>
      <c r="AB40" s="4">
        <v>301.85299682617188</v>
      </c>
      <c r="AC40" s="4">
        <v>2180.3703372199998</v>
      </c>
      <c r="AD40" s="4">
        <v>2180.3703372247173</v>
      </c>
      <c r="AE40" s="4">
        <v>221490.92309717002</v>
      </c>
    </row>
    <row r="41" spans="1:31" x14ac:dyDescent="0.15">
      <c r="A41" s="3">
        <v>40</v>
      </c>
      <c r="B41" s="4" t="s">
        <v>170</v>
      </c>
      <c r="C41" s="4" t="s">
        <v>171</v>
      </c>
      <c r="D41" s="4" t="s">
        <v>86</v>
      </c>
      <c r="E41" s="3">
        <v>11</v>
      </c>
      <c r="F41" s="4" t="s">
        <v>168</v>
      </c>
      <c r="G41" s="4" t="s">
        <v>140</v>
      </c>
      <c r="H41" s="4" t="s">
        <v>57</v>
      </c>
      <c r="I41" s="3">
        <v>0</v>
      </c>
      <c r="J41" s="4" t="s">
        <v>36</v>
      </c>
      <c r="K41" s="4" t="s">
        <v>58</v>
      </c>
      <c r="L41" s="4" t="s">
        <v>59</v>
      </c>
      <c r="M41" s="4" t="s">
        <v>156</v>
      </c>
      <c r="N41" s="4" t="s">
        <v>157</v>
      </c>
      <c r="O41" s="4" t="s">
        <v>58</v>
      </c>
      <c r="P41" s="4" t="s">
        <v>172</v>
      </c>
      <c r="Q41" s="4">
        <v>98.803199768066406</v>
      </c>
      <c r="R41" s="4">
        <v>32.279098510742188</v>
      </c>
      <c r="S41" s="4">
        <v>270.281005859375</v>
      </c>
      <c r="T41" s="4">
        <v>13.618399620056152</v>
      </c>
      <c r="U41" s="4">
        <v>105.90299987792969</v>
      </c>
      <c r="V41" s="4">
        <v>89.348503112792969</v>
      </c>
      <c r="W41" s="4">
        <v>15.228300094604492</v>
      </c>
      <c r="X41" s="4">
        <v>512.78399658203125</v>
      </c>
      <c r="Y41" s="4">
        <v>46756.3984375</v>
      </c>
      <c r="Z41" s="4">
        <v>10174.2001953125</v>
      </c>
      <c r="AA41" s="4">
        <v>0.5142589807510376</v>
      </c>
      <c r="AB41" s="4">
        <v>321.48699951171875</v>
      </c>
      <c r="AC41" s="4">
        <v>986.85728932699999</v>
      </c>
      <c r="AD41" s="4">
        <v>986.85728932652114</v>
      </c>
      <c r="AE41" s="4">
        <v>46530.030042104008</v>
      </c>
    </row>
    <row r="42" spans="1:31" x14ac:dyDescent="0.15">
      <c r="A42" s="3">
        <v>41</v>
      </c>
      <c r="B42" s="4" t="s">
        <v>173</v>
      </c>
      <c r="C42" s="4" t="s">
        <v>174</v>
      </c>
      <c r="D42" s="4" t="s">
        <v>33</v>
      </c>
      <c r="E42" s="3">
        <v>38</v>
      </c>
      <c r="F42" s="4" t="s">
        <v>34</v>
      </c>
      <c r="G42" s="4" t="s">
        <v>35</v>
      </c>
      <c r="H42" s="4" t="s">
        <v>57</v>
      </c>
      <c r="I42" s="3">
        <v>0</v>
      </c>
      <c r="J42" s="4" t="s">
        <v>36</v>
      </c>
      <c r="K42" s="4" t="s">
        <v>58</v>
      </c>
      <c r="L42" s="4" t="s">
        <v>59</v>
      </c>
      <c r="M42" s="4" t="s">
        <v>156</v>
      </c>
      <c r="N42" s="4" t="s">
        <v>157</v>
      </c>
      <c r="O42" s="4" t="s">
        <v>58</v>
      </c>
      <c r="P42" s="4" t="s">
        <v>175</v>
      </c>
      <c r="Q42" s="4">
        <v>87.156600952148438</v>
      </c>
      <c r="R42" s="4">
        <v>48.312999725341797</v>
      </c>
      <c r="S42" s="4">
        <v>281.47000122070312</v>
      </c>
      <c r="T42" s="4">
        <v>14.956899642944336</v>
      </c>
      <c r="U42" s="4">
        <v>158.50700378417969</v>
      </c>
      <c r="V42" s="4">
        <v>73.906402587890625</v>
      </c>
      <c r="W42" s="4">
        <v>20.455900192260742</v>
      </c>
      <c r="X42" s="4">
        <v>446.55899047851562</v>
      </c>
      <c r="Y42" s="4">
        <v>69688.8984375</v>
      </c>
      <c r="Z42" s="4">
        <v>11797.7998046875</v>
      </c>
      <c r="AA42" s="4">
        <v>0.51191699504852295</v>
      </c>
      <c r="AB42" s="4">
        <v>149.572998046875</v>
      </c>
      <c r="AC42" s="4">
        <v>1973.4646508400001</v>
      </c>
      <c r="AD42" s="4">
        <v>1973.4646508446081</v>
      </c>
      <c r="AE42" s="4">
        <v>116602.57493073045</v>
      </c>
    </row>
    <row r="43" spans="1:31" x14ac:dyDescent="0.15">
      <c r="A43" s="3">
        <v>42</v>
      </c>
      <c r="B43" s="4" t="s">
        <v>176</v>
      </c>
      <c r="C43" s="4" t="s">
        <v>177</v>
      </c>
      <c r="D43" s="4" t="s">
        <v>93</v>
      </c>
      <c r="E43" s="3">
        <v>136</v>
      </c>
      <c r="F43" s="4" t="s">
        <v>56</v>
      </c>
      <c r="G43" s="4" t="s">
        <v>35</v>
      </c>
      <c r="H43" s="4" t="s">
        <v>57</v>
      </c>
      <c r="I43" s="3">
        <v>0</v>
      </c>
      <c r="J43" s="4" t="s">
        <v>36</v>
      </c>
      <c r="K43" s="4" t="s">
        <v>144</v>
      </c>
      <c r="L43" s="4" t="s">
        <v>59</v>
      </c>
      <c r="M43" s="4" t="s">
        <v>156</v>
      </c>
      <c r="N43" s="4" t="s">
        <v>157</v>
      </c>
      <c r="O43" s="4" t="s">
        <v>58</v>
      </c>
      <c r="P43" s="4" t="s">
        <v>178</v>
      </c>
      <c r="Q43" s="4">
        <v>95.697402954101562</v>
      </c>
      <c r="R43" s="4">
        <v>30.463199615478516</v>
      </c>
      <c r="S43" s="4">
        <v>251.65299987792969</v>
      </c>
      <c r="T43" s="4">
        <v>12.349599838256836</v>
      </c>
      <c r="U43" s="4">
        <v>99.944900512695312</v>
      </c>
      <c r="V43" s="4">
        <v>85.03900146484375</v>
      </c>
      <c r="W43" s="4">
        <v>14.568599700927734</v>
      </c>
      <c r="X43" s="4">
        <v>486.10699462890625</v>
      </c>
      <c r="Y43" s="4">
        <v>41553.6015625</v>
      </c>
      <c r="Z43" s="4">
        <v>9238.009765625</v>
      </c>
      <c r="AA43" s="4">
        <v>0.51123297214508057</v>
      </c>
      <c r="AB43" s="4">
        <v>311.24798583984375</v>
      </c>
      <c r="AC43" s="4">
        <v>11001.013122799999</v>
      </c>
      <c r="AD43" s="4">
        <v>11001.013122826236</v>
      </c>
      <c r="AE43" s="4">
        <v>548409.85416107951</v>
      </c>
    </row>
    <row r="44" spans="1:31" x14ac:dyDescent="0.15">
      <c r="A44" s="3">
        <v>43</v>
      </c>
      <c r="B44" s="4" t="s">
        <v>179</v>
      </c>
      <c r="C44" s="4" t="s">
        <v>177</v>
      </c>
      <c r="D44" s="4" t="s">
        <v>96</v>
      </c>
      <c r="E44" s="3">
        <v>76</v>
      </c>
      <c r="F44" s="4" t="s">
        <v>43</v>
      </c>
      <c r="G44" s="4" t="s">
        <v>140</v>
      </c>
      <c r="H44" s="4" t="s">
        <v>57</v>
      </c>
      <c r="I44" s="3">
        <v>0</v>
      </c>
      <c r="J44" s="4" t="s">
        <v>36</v>
      </c>
      <c r="K44" s="4" t="s">
        <v>144</v>
      </c>
      <c r="L44" s="4" t="s">
        <v>59</v>
      </c>
      <c r="M44" s="4" t="s">
        <v>156</v>
      </c>
      <c r="N44" s="4" t="s">
        <v>157</v>
      </c>
      <c r="O44" s="4" t="s">
        <v>58</v>
      </c>
      <c r="P44" s="4" t="s">
        <v>178</v>
      </c>
      <c r="Q44" s="4">
        <v>99.134597778320312</v>
      </c>
      <c r="R44" s="4">
        <v>41.334098815917969</v>
      </c>
      <c r="S44" s="4">
        <v>311.04901123046875</v>
      </c>
      <c r="T44" s="4">
        <v>17.699600219726562</v>
      </c>
      <c r="U44" s="4">
        <v>135.61099243164062</v>
      </c>
      <c r="V44" s="4">
        <v>96.723197937011719</v>
      </c>
      <c r="W44" s="4">
        <v>18.070499420166016</v>
      </c>
      <c r="X44" s="4">
        <v>561.77197265625</v>
      </c>
      <c r="Y44" s="4">
        <v>67497.6015625</v>
      </c>
      <c r="Z44" s="4">
        <v>13034.900390625</v>
      </c>
      <c r="AA44" s="4">
        <v>0.41784998774528503</v>
      </c>
      <c r="AB44" s="4">
        <v>256.59298706054688</v>
      </c>
      <c r="AC44" s="4">
        <v>3687.86494378</v>
      </c>
      <c r="AD44" s="4">
        <v>3687.8649437795757</v>
      </c>
      <c r="AE44" s="4">
        <v>306444.76982339774</v>
      </c>
    </row>
    <row r="45" spans="1:31" x14ac:dyDescent="0.15">
      <c r="A45" s="3">
        <v>44</v>
      </c>
      <c r="B45" s="4" t="s">
        <v>180</v>
      </c>
      <c r="C45" s="4" t="s">
        <v>177</v>
      </c>
      <c r="D45" s="4" t="s">
        <v>181</v>
      </c>
      <c r="E45" s="3">
        <v>12</v>
      </c>
      <c r="F45" s="4" t="s">
        <v>34</v>
      </c>
      <c r="G45" s="4" t="s">
        <v>35</v>
      </c>
      <c r="H45" s="4" t="s">
        <v>57</v>
      </c>
      <c r="I45" s="3">
        <v>0</v>
      </c>
      <c r="J45" s="4" t="s">
        <v>36</v>
      </c>
      <c r="K45" s="4" t="s">
        <v>144</v>
      </c>
      <c r="L45" s="4" t="s">
        <v>59</v>
      </c>
      <c r="M45" s="4" t="s">
        <v>66</v>
      </c>
      <c r="N45" s="4" t="s">
        <v>67</v>
      </c>
      <c r="O45" s="4" t="s">
        <v>58</v>
      </c>
      <c r="P45" s="4" t="s">
        <v>178</v>
      </c>
      <c r="Q45" s="4">
        <v>97.562698364257812</v>
      </c>
      <c r="R45" s="4">
        <v>41.690101623535156</v>
      </c>
      <c r="S45" s="4">
        <v>284.04598999023438</v>
      </c>
      <c r="T45" s="4">
        <v>12.969900131225586</v>
      </c>
      <c r="U45" s="4">
        <v>136.77900695800781</v>
      </c>
      <c r="V45" s="4">
        <v>95.063102722167969</v>
      </c>
      <c r="W45" s="4">
        <v>17.778200149536133</v>
      </c>
      <c r="X45" s="4">
        <v>550.03497314453125</v>
      </c>
      <c r="Y45" s="4">
        <v>60419.3984375</v>
      </c>
      <c r="Z45" s="4">
        <v>10953.5</v>
      </c>
      <c r="AA45" s="4">
        <v>0.72968298196792603</v>
      </c>
      <c r="AB45" s="4">
        <v>249.10800170898438</v>
      </c>
      <c r="AC45" s="4">
        <v>1317.1729886400001</v>
      </c>
      <c r="AD45" s="4">
        <v>1317.1729886410112</v>
      </c>
      <c r="AE45" s="4">
        <v>49595.015119410949</v>
      </c>
    </row>
    <row r="46" spans="1:31" x14ac:dyDescent="0.15">
      <c r="A46" s="3">
        <v>45</v>
      </c>
      <c r="B46" s="4" t="s">
        <v>182</v>
      </c>
      <c r="C46" s="4" t="s">
        <v>183</v>
      </c>
      <c r="D46" s="4" t="s">
        <v>104</v>
      </c>
      <c r="E46" s="3">
        <v>12</v>
      </c>
      <c r="F46" s="4" t="s">
        <v>43</v>
      </c>
      <c r="G46" s="4" t="s">
        <v>140</v>
      </c>
      <c r="H46" s="4" t="s">
        <v>57</v>
      </c>
      <c r="I46" s="3">
        <v>0</v>
      </c>
      <c r="J46" s="4" t="s">
        <v>36</v>
      </c>
      <c r="K46" s="4" t="s">
        <v>65</v>
      </c>
      <c r="L46" s="4" t="s">
        <v>59</v>
      </c>
      <c r="M46" s="4" t="s">
        <v>156</v>
      </c>
      <c r="N46" s="4" t="s">
        <v>157</v>
      </c>
      <c r="O46" s="4" t="s">
        <v>58</v>
      </c>
      <c r="P46" s="4" t="s">
        <v>184</v>
      </c>
      <c r="Q46" s="4">
        <v>93.164299011230469</v>
      </c>
      <c r="R46" s="4">
        <v>45.855300903320312</v>
      </c>
      <c r="S46" s="4">
        <v>309.14898681640625</v>
      </c>
      <c r="T46" s="4">
        <v>18.392000198364258</v>
      </c>
      <c r="U46" s="4">
        <v>150.44400024414062</v>
      </c>
      <c r="V46" s="4">
        <v>76.345802307128906</v>
      </c>
      <c r="W46" s="4">
        <v>20.182699203491211</v>
      </c>
      <c r="X46" s="4">
        <v>463.65200805664062</v>
      </c>
      <c r="Y46" s="4">
        <v>73581.6015625</v>
      </c>
      <c r="Z46" s="4">
        <v>13680.599609375</v>
      </c>
      <c r="AA46" s="4">
        <v>0.48278999328613281</v>
      </c>
      <c r="AB46" s="4">
        <v>184.03199768066406</v>
      </c>
      <c r="AC46" s="4">
        <v>1139.3093383099999</v>
      </c>
      <c r="AD46" s="4">
        <v>1139.3093383132375</v>
      </c>
      <c r="AE46" s="4">
        <v>46653.336545210033</v>
      </c>
    </row>
    <row r="47" spans="1:31" x14ac:dyDescent="0.15">
      <c r="A47" s="3">
        <v>46</v>
      </c>
      <c r="B47" s="4" t="s">
        <v>185</v>
      </c>
      <c r="C47" s="4" t="s">
        <v>186</v>
      </c>
      <c r="D47" s="4" t="s">
        <v>96</v>
      </c>
      <c r="E47" s="3">
        <v>31</v>
      </c>
      <c r="F47" s="4" t="s">
        <v>43</v>
      </c>
      <c r="G47" s="4" t="s">
        <v>187</v>
      </c>
      <c r="H47" s="4" t="s">
        <v>57</v>
      </c>
      <c r="I47" s="3">
        <v>0</v>
      </c>
      <c r="J47" s="4" t="s">
        <v>36</v>
      </c>
      <c r="K47" s="4" t="s">
        <v>58</v>
      </c>
      <c r="L47" s="4" t="s">
        <v>59</v>
      </c>
      <c r="M47" s="4" t="s">
        <v>156</v>
      </c>
      <c r="N47" s="4" t="s">
        <v>157</v>
      </c>
      <c r="O47" s="4" t="s">
        <v>58</v>
      </c>
      <c r="P47" s="4" t="s">
        <v>188</v>
      </c>
      <c r="Q47" s="4">
        <v>95.507003784179688</v>
      </c>
      <c r="R47" s="4">
        <v>42.286399841308594</v>
      </c>
      <c r="S47" s="4">
        <v>305.54998779296875</v>
      </c>
      <c r="T47" s="4">
        <v>16.959100723266602</v>
      </c>
      <c r="U47" s="4">
        <v>138.73500061035156</v>
      </c>
      <c r="V47" s="4">
        <v>94.519798278808594</v>
      </c>
      <c r="W47" s="4">
        <v>19.150400161743164</v>
      </c>
      <c r="X47" s="4">
        <v>549.47601318359375</v>
      </c>
      <c r="Y47" s="4">
        <v>67460.1015625</v>
      </c>
      <c r="Z47" s="4">
        <v>13089.2001953125</v>
      </c>
      <c r="AA47" s="4">
        <v>0.66129302978515625</v>
      </c>
      <c r="AB47" s="4">
        <v>206.74899291992188</v>
      </c>
      <c r="AC47" s="4">
        <v>2444.4802371400001</v>
      </c>
      <c r="AD47" s="4">
        <v>2444.4802371429755</v>
      </c>
      <c r="AE47" s="4">
        <v>125203.54122605581</v>
      </c>
    </row>
    <row r="48" spans="1:31" x14ac:dyDescent="0.15">
      <c r="A48" s="3">
        <v>47</v>
      </c>
      <c r="B48" s="4" t="s">
        <v>189</v>
      </c>
      <c r="C48" s="4" t="s">
        <v>186</v>
      </c>
      <c r="D48" s="4" t="s">
        <v>104</v>
      </c>
      <c r="E48" s="3">
        <v>13</v>
      </c>
      <c r="F48" s="4" t="s">
        <v>34</v>
      </c>
      <c r="G48" s="4" t="s">
        <v>35</v>
      </c>
      <c r="H48" s="4" t="s">
        <v>57</v>
      </c>
      <c r="I48" s="3">
        <v>0</v>
      </c>
      <c r="J48" s="4" t="s">
        <v>36</v>
      </c>
      <c r="K48" s="4" t="s">
        <v>58</v>
      </c>
      <c r="L48" s="4" t="s">
        <v>59</v>
      </c>
      <c r="M48" s="4" t="s">
        <v>156</v>
      </c>
      <c r="N48" s="4" t="s">
        <v>157</v>
      </c>
      <c r="O48" s="4" t="s">
        <v>58</v>
      </c>
      <c r="P48" s="4" t="s">
        <v>188</v>
      </c>
      <c r="Q48" s="4">
        <v>95.494903564453125</v>
      </c>
      <c r="R48" s="4">
        <v>46.652801513671875</v>
      </c>
      <c r="S48" s="4">
        <v>316.13900756835938</v>
      </c>
      <c r="T48" s="4">
        <v>17.681900024414062</v>
      </c>
      <c r="U48" s="4">
        <v>153.05999755859375</v>
      </c>
      <c r="V48" s="4">
        <v>79.215202331542969</v>
      </c>
      <c r="W48" s="4">
        <v>20.468999862670898</v>
      </c>
      <c r="X48" s="4">
        <v>481.27398681640625</v>
      </c>
      <c r="Y48" s="4">
        <v>75703.203125</v>
      </c>
      <c r="Z48" s="4">
        <v>13872</v>
      </c>
      <c r="AA48" s="4">
        <v>0.64357298612594604</v>
      </c>
      <c r="AB48" s="4">
        <v>190.07200622558594</v>
      </c>
      <c r="AC48" s="4">
        <v>951.80396935399995</v>
      </c>
      <c r="AD48" s="4">
        <v>951.80396935431691</v>
      </c>
      <c r="AE48" s="4">
        <v>51019.263414090507</v>
      </c>
    </row>
    <row r="49" spans="1:31" s="9" customFormat="1" x14ac:dyDescent="0.15">
      <c r="A49" s="7">
        <v>48</v>
      </c>
      <c r="B49" s="8" t="s">
        <v>190</v>
      </c>
      <c r="C49" s="8" t="s">
        <v>191</v>
      </c>
      <c r="D49" s="8" t="s">
        <v>96</v>
      </c>
      <c r="E49" s="7">
        <v>26</v>
      </c>
      <c r="F49" s="8" t="s">
        <v>126</v>
      </c>
      <c r="G49" s="8" t="s">
        <v>127</v>
      </c>
      <c r="H49" s="8" t="s">
        <v>36</v>
      </c>
      <c r="I49" s="7">
        <v>0</v>
      </c>
      <c r="J49" s="8" t="s">
        <v>36</v>
      </c>
      <c r="K49" s="8" t="s">
        <v>59</v>
      </c>
      <c r="L49" s="8" t="s">
        <v>59</v>
      </c>
      <c r="M49" s="8" t="s">
        <v>66</v>
      </c>
      <c r="N49" s="8" t="s">
        <v>67</v>
      </c>
      <c r="O49" s="8" t="s">
        <v>58</v>
      </c>
      <c r="P49" s="8" t="s">
        <v>192</v>
      </c>
      <c r="Q49" s="8">
        <v>90.33270263671875</v>
      </c>
      <c r="R49" s="8">
        <v>49.814201354980469</v>
      </c>
      <c r="S49" s="8">
        <v>296.77398681640625</v>
      </c>
      <c r="T49" s="8">
        <v>13.682600021362305</v>
      </c>
      <c r="U49" s="8">
        <v>163.4320068359375</v>
      </c>
      <c r="V49" s="8">
        <v>78.672996520996094</v>
      </c>
      <c r="W49" s="8">
        <v>22.420200347900391</v>
      </c>
      <c r="X49" s="8">
        <v>477.7650146484375</v>
      </c>
      <c r="Y49" s="8">
        <v>75170</v>
      </c>
      <c r="Z49" s="8">
        <v>12840</v>
      </c>
      <c r="AA49" s="8">
        <v>0.42405000329017639</v>
      </c>
      <c r="AB49" s="8">
        <v>143.4530029296875</v>
      </c>
      <c r="AC49" s="8">
        <v>3185.3701318600001</v>
      </c>
      <c r="AD49" s="8">
        <v>3185.3701318616263</v>
      </c>
      <c r="AE49" s="8">
        <v>105746.30075334234</v>
      </c>
    </row>
    <row r="50" spans="1:31" s="9" customFormat="1" x14ac:dyDescent="0.15">
      <c r="A50" s="7">
        <v>49</v>
      </c>
      <c r="B50" s="8" t="s">
        <v>193</v>
      </c>
      <c r="C50" s="8" t="s">
        <v>191</v>
      </c>
      <c r="D50" s="8" t="s">
        <v>104</v>
      </c>
      <c r="E50" s="7">
        <v>13</v>
      </c>
      <c r="F50" s="8" t="s">
        <v>126</v>
      </c>
      <c r="G50" s="8" t="s">
        <v>127</v>
      </c>
      <c r="H50" s="8" t="s">
        <v>36</v>
      </c>
      <c r="I50" s="7">
        <v>0</v>
      </c>
      <c r="J50" s="8" t="s">
        <v>36</v>
      </c>
      <c r="K50" s="8" t="s">
        <v>59</v>
      </c>
      <c r="L50" s="8" t="s">
        <v>59</v>
      </c>
      <c r="M50" s="8" t="s">
        <v>66</v>
      </c>
      <c r="N50" s="8" t="s">
        <v>67</v>
      </c>
      <c r="O50" s="8" t="s">
        <v>58</v>
      </c>
      <c r="P50" s="8" t="s">
        <v>137</v>
      </c>
      <c r="Q50" s="8">
        <v>93.475997924804688</v>
      </c>
      <c r="R50" s="8">
        <v>53.902801513671875</v>
      </c>
      <c r="S50" s="8">
        <v>319.00698852539062</v>
      </c>
      <c r="T50" s="8">
        <v>13.300600051879883</v>
      </c>
      <c r="U50" s="8">
        <v>176.84599304199219</v>
      </c>
      <c r="V50" s="8">
        <v>84.09210205078125</v>
      </c>
      <c r="W50" s="8">
        <v>24.417400360107422</v>
      </c>
      <c r="X50" s="8">
        <v>514.09698486328125</v>
      </c>
      <c r="Y50" s="8">
        <v>86869.703125</v>
      </c>
      <c r="Z50" s="8">
        <v>14032.900390625</v>
      </c>
      <c r="AA50" s="8">
        <v>0.48614001274108887</v>
      </c>
      <c r="AB50" s="8">
        <v>126.64199829101562</v>
      </c>
      <c r="AC50" s="8">
        <v>1208.16085634</v>
      </c>
      <c r="AD50" s="8">
        <v>1208.1608563403406</v>
      </c>
      <c r="AE50" s="8">
        <v>50708.354978492833</v>
      </c>
    </row>
    <row r="51" spans="1:31" s="9" customFormat="1" x14ac:dyDescent="0.15">
      <c r="A51" s="7">
        <v>50</v>
      </c>
      <c r="B51" s="8" t="s">
        <v>194</v>
      </c>
      <c r="C51" s="8" t="s">
        <v>195</v>
      </c>
      <c r="D51" s="8" t="s">
        <v>33</v>
      </c>
      <c r="E51" s="7">
        <v>14</v>
      </c>
      <c r="F51" s="8" t="s">
        <v>126</v>
      </c>
      <c r="G51" s="8" t="s">
        <v>127</v>
      </c>
      <c r="H51" s="8" t="s">
        <v>36</v>
      </c>
      <c r="I51" s="7">
        <v>0</v>
      </c>
      <c r="J51" s="8" t="s">
        <v>36</v>
      </c>
      <c r="K51" s="8" t="s">
        <v>59</v>
      </c>
      <c r="L51" s="8" t="s">
        <v>59</v>
      </c>
      <c r="M51" s="8" t="s">
        <v>66</v>
      </c>
      <c r="N51" s="8" t="s">
        <v>67</v>
      </c>
      <c r="O51" s="8" t="s">
        <v>58</v>
      </c>
      <c r="P51" s="8" t="s">
        <v>83</v>
      </c>
      <c r="Q51" s="8">
        <v>82.531303405761719</v>
      </c>
      <c r="R51" s="8">
        <v>48.242401123046875</v>
      </c>
      <c r="S51" s="8">
        <v>262.24301147460938</v>
      </c>
      <c r="T51" s="8">
        <v>11.239399909973145</v>
      </c>
      <c r="U51" s="8">
        <v>158.2760009765625</v>
      </c>
      <c r="V51" s="8">
        <v>72.166603088378906</v>
      </c>
      <c r="W51" s="8">
        <v>22.290300369262695</v>
      </c>
      <c r="X51" s="8">
        <v>435.2860107421875</v>
      </c>
      <c r="Y51" s="8">
        <v>64554.1015625</v>
      </c>
      <c r="Z51" s="8">
        <v>10985.599609375</v>
      </c>
      <c r="AA51" s="8">
        <v>0.58972597122192383</v>
      </c>
      <c r="AB51" s="8">
        <v>116.95700073242188</v>
      </c>
      <c r="AC51" s="8">
        <v>1220.74551503</v>
      </c>
      <c r="AD51" s="8">
        <v>1220.7455150298454</v>
      </c>
      <c r="AE51" s="8">
        <v>57230.919203354984</v>
      </c>
    </row>
    <row r="52" spans="1:31" x14ac:dyDescent="0.15">
      <c r="A52" s="3">
        <v>51</v>
      </c>
      <c r="B52" s="4" t="s">
        <v>196</v>
      </c>
      <c r="C52" s="4" t="s">
        <v>197</v>
      </c>
      <c r="D52" s="4" t="s">
        <v>33</v>
      </c>
      <c r="E52" s="3">
        <v>64</v>
      </c>
      <c r="F52" s="4" t="s">
        <v>43</v>
      </c>
      <c r="G52" s="4" t="s">
        <v>97</v>
      </c>
      <c r="H52" s="4" t="s">
        <v>57</v>
      </c>
      <c r="I52" s="3">
        <v>0</v>
      </c>
      <c r="J52" s="4" t="s">
        <v>36</v>
      </c>
      <c r="K52" s="4" t="s">
        <v>144</v>
      </c>
      <c r="L52" s="4" t="s">
        <v>59</v>
      </c>
      <c r="M52" s="4" t="s">
        <v>132</v>
      </c>
      <c r="N52" s="4" t="s">
        <v>133</v>
      </c>
      <c r="O52" s="4" t="s">
        <v>58</v>
      </c>
      <c r="P52" s="4" t="s">
        <v>198</v>
      </c>
      <c r="Q52" s="4">
        <v>80.928703308105469</v>
      </c>
      <c r="R52" s="4">
        <v>37.909801483154297</v>
      </c>
      <c r="S52" s="4">
        <v>231.86300659179688</v>
      </c>
      <c r="T52" s="4">
        <v>11.792400360107422</v>
      </c>
      <c r="U52" s="4">
        <v>124.37599945068359</v>
      </c>
      <c r="V52" s="4">
        <v>66.277702331542969</v>
      </c>
      <c r="W52" s="4">
        <v>18.068199157714844</v>
      </c>
      <c r="X52" s="4">
        <v>391.031005859375</v>
      </c>
      <c r="Y52" s="4">
        <v>45688.6015625</v>
      </c>
      <c r="Z52" s="4">
        <v>9137.58984375</v>
      </c>
      <c r="AA52" s="4">
        <v>0.55947601795196533</v>
      </c>
      <c r="AB52" s="4">
        <v>163.18600463867188</v>
      </c>
      <c r="AC52" s="4">
        <v>2769.8320329899998</v>
      </c>
      <c r="AD52" s="4">
        <v>2769.8320329949133</v>
      </c>
      <c r="AE52" s="4">
        <v>258299.70352875892</v>
      </c>
    </row>
    <row r="53" spans="1:31" x14ac:dyDescent="0.15">
      <c r="A53" s="3">
        <v>52</v>
      </c>
      <c r="B53" s="4" t="s">
        <v>199</v>
      </c>
      <c r="C53" s="4" t="s">
        <v>200</v>
      </c>
      <c r="D53" s="4" t="s">
        <v>33</v>
      </c>
      <c r="E53" s="3">
        <v>127</v>
      </c>
      <c r="F53" s="4" t="s">
        <v>43</v>
      </c>
      <c r="G53" s="4" t="s">
        <v>201</v>
      </c>
      <c r="H53" s="4" t="s">
        <v>57</v>
      </c>
      <c r="I53" s="3">
        <v>0</v>
      </c>
      <c r="J53" s="4" t="s">
        <v>36</v>
      </c>
      <c r="K53" s="4" t="s">
        <v>58</v>
      </c>
      <c r="L53" s="4" t="s">
        <v>59</v>
      </c>
      <c r="M53" s="4" t="s">
        <v>156</v>
      </c>
      <c r="N53" s="4" t="s">
        <v>157</v>
      </c>
      <c r="O53" s="4" t="s">
        <v>58</v>
      </c>
      <c r="P53" s="4" t="s">
        <v>202</v>
      </c>
      <c r="Q53" s="4">
        <v>97.216598510742188</v>
      </c>
      <c r="R53" s="4">
        <v>39.214900970458984</v>
      </c>
      <c r="S53" s="4">
        <v>293.7030029296875</v>
      </c>
      <c r="T53" s="4">
        <v>15.433699607849121</v>
      </c>
      <c r="U53" s="4">
        <v>128.65800476074219</v>
      </c>
      <c r="V53" s="4">
        <v>93.799797058105469</v>
      </c>
      <c r="W53" s="4">
        <v>17.878999710083008</v>
      </c>
      <c r="X53" s="4">
        <v>543.2230224609375</v>
      </c>
      <c r="Y53" s="4">
        <v>60333.19921875</v>
      </c>
      <c r="Z53" s="4">
        <v>12037.099609375</v>
      </c>
      <c r="AA53" s="4">
        <v>0.54561901092529297</v>
      </c>
      <c r="AB53" s="4">
        <v>248.89599609375</v>
      </c>
      <c r="AC53" s="4">
        <v>6063.6951468400002</v>
      </c>
      <c r="AD53" s="4">
        <v>6063.6951468364641</v>
      </c>
      <c r="AE53" s="4">
        <v>514431.86017285788</v>
      </c>
    </row>
    <row r="54" spans="1:31" x14ac:dyDescent="0.15">
      <c r="A54" s="3">
        <v>53</v>
      </c>
      <c r="B54" s="4" t="s">
        <v>203</v>
      </c>
      <c r="C54" s="4" t="s">
        <v>200</v>
      </c>
      <c r="D54" s="4" t="s">
        <v>86</v>
      </c>
      <c r="E54" s="3">
        <v>24</v>
      </c>
      <c r="F54" s="4" t="s">
        <v>43</v>
      </c>
      <c r="G54" s="4" t="s">
        <v>187</v>
      </c>
      <c r="H54" s="4" t="s">
        <v>57</v>
      </c>
      <c r="I54" s="3">
        <v>0</v>
      </c>
      <c r="J54" s="4" t="s">
        <v>36</v>
      </c>
      <c r="K54" s="4" t="s">
        <v>58</v>
      </c>
      <c r="L54" s="4" t="s">
        <v>59</v>
      </c>
      <c r="M54" s="4" t="s">
        <v>156</v>
      </c>
      <c r="N54" s="4" t="s">
        <v>157</v>
      </c>
      <c r="O54" s="4" t="s">
        <v>58</v>
      </c>
      <c r="P54" s="4" t="s">
        <v>202</v>
      </c>
      <c r="Q54" s="4">
        <v>88.335700988769531</v>
      </c>
      <c r="R54" s="4">
        <v>39.397800445556641</v>
      </c>
      <c r="S54" s="4">
        <v>256.84500122070312</v>
      </c>
      <c r="T54" s="4">
        <v>12.607399940490723</v>
      </c>
      <c r="U54" s="4">
        <v>129.25799560546875</v>
      </c>
      <c r="V54" s="4">
        <v>85.399200439453125</v>
      </c>
      <c r="W54" s="4">
        <v>18.300600051879883</v>
      </c>
      <c r="X54" s="4">
        <v>492.3489990234375</v>
      </c>
      <c r="Y54" s="4">
        <v>51985.8984375</v>
      </c>
      <c r="Z54" s="4">
        <v>10235.900390625</v>
      </c>
      <c r="AA54" s="4">
        <v>0.64216697216033936</v>
      </c>
      <c r="AB54" s="4">
        <v>190.43699645996094</v>
      </c>
      <c r="AC54" s="4">
        <v>1538.1673837999999</v>
      </c>
      <c r="AD54" s="4">
        <v>1538.1673838000177</v>
      </c>
      <c r="AE54" s="4">
        <v>95248.631873302293</v>
      </c>
    </row>
    <row r="55" spans="1:31" x14ac:dyDescent="0.15">
      <c r="A55" s="3">
        <v>54</v>
      </c>
      <c r="B55" s="4" t="s">
        <v>204</v>
      </c>
      <c r="C55" s="4" t="s">
        <v>205</v>
      </c>
      <c r="D55" s="4" t="s">
        <v>96</v>
      </c>
      <c r="E55" s="3">
        <v>38</v>
      </c>
      <c r="F55" s="4" t="s">
        <v>34</v>
      </c>
      <c r="G55" s="4" t="s">
        <v>35</v>
      </c>
      <c r="H55" s="4" t="s">
        <v>57</v>
      </c>
      <c r="I55" s="3">
        <v>0</v>
      </c>
      <c r="J55" s="4" t="s">
        <v>36</v>
      </c>
      <c r="K55" s="4" t="s">
        <v>58</v>
      </c>
      <c r="L55" s="4" t="s">
        <v>59</v>
      </c>
      <c r="M55" s="4" t="s">
        <v>66</v>
      </c>
      <c r="N55" s="4" t="s">
        <v>67</v>
      </c>
      <c r="O55" s="4" t="s">
        <v>58</v>
      </c>
      <c r="P55" s="4" t="s">
        <v>145</v>
      </c>
      <c r="Q55" s="4">
        <v>87.195503234863281</v>
      </c>
      <c r="R55" s="4">
        <v>45.705101013183594</v>
      </c>
      <c r="S55" s="4">
        <v>290.89700317382812</v>
      </c>
      <c r="T55" s="4">
        <v>17.706600189208984</v>
      </c>
      <c r="U55" s="4">
        <v>149.95100402832031</v>
      </c>
      <c r="V55" s="4">
        <v>71.384002685546875</v>
      </c>
      <c r="W55" s="4">
        <v>20.392299652099609</v>
      </c>
      <c r="X55" s="4">
        <v>433.3909912109375</v>
      </c>
      <c r="Y55" s="4">
        <v>69818.703125</v>
      </c>
      <c r="Z55" s="4">
        <v>13013.5</v>
      </c>
      <c r="AA55" s="4">
        <v>0.33119800686836243</v>
      </c>
      <c r="AB55" s="4">
        <v>156.29100036621094</v>
      </c>
      <c r="AC55" s="4">
        <v>3894.9164423500001</v>
      </c>
      <c r="AD55" s="4">
        <v>3894.9164423468519</v>
      </c>
      <c r="AE55" s="4">
        <v>153986.70646337376</v>
      </c>
    </row>
    <row r="56" spans="1:31" x14ac:dyDescent="0.15">
      <c r="A56" s="3">
        <v>55</v>
      </c>
      <c r="B56" s="4" t="s">
        <v>206</v>
      </c>
      <c r="C56" s="4" t="s">
        <v>207</v>
      </c>
      <c r="D56" s="4" t="s">
        <v>33</v>
      </c>
      <c r="E56" s="3">
        <v>99</v>
      </c>
      <c r="F56" s="4" t="s">
        <v>43</v>
      </c>
      <c r="G56" s="4" t="s">
        <v>140</v>
      </c>
      <c r="H56" s="4" t="s">
        <v>57</v>
      </c>
      <c r="I56" s="3">
        <v>0</v>
      </c>
      <c r="J56" s="4" t="s">
        <v>36</v>
      </c>
      <c r="K56" s="4" t="s">
        <v>58</v>
      </c>
      <c r="L56" s="4" t="s">
        <v>59</v>
      </c>
      <c r="M56" s="4" t="s">
        <v>156</v>
      </c>
      <c r="N56" s="4" t="s">
        <v>157</v>
      </c>
      <c r="O56" s="4" t="s">
        <v>58</v>
      </c>
      <c r="P56" s="4" t="s">
        <v>208</v>
      </c>
      <c r="Q56" s="4">
        <v>92.164802551269531</v>
      </c>
      <c r="R56" s="4">
        <v>47.421798706054688</v>
      </c>
      <c r="S56" s="4">
        <v>302.48300170898438</v>
      </c>
      <c r="T56" s="4">
        <v>16.138799667358398</v>
      </c>
      <c r="U56" s="4">
        <v>155.58299255371094</v>
      </c>
      <c r="V56" s="4">
        <v>77.717300415039062</v>
      </c>
      <c r="W56" s="4">
        <v>21.00779914855957</v>
      </c>
      <c r="X56" s="4">
        <v>471.4739990234375</v>
      </c>
      <c r="Y56" s="4">
        <v>73463.796875</v>
      </c>
      <c r="Z56" s="4">
        <v>13120.7001953125</v>
      </c>
      <c r="AA56" s="4">
        <v>0.42949199676513672</v>
      </c>
      <c r="AB56" s="4">
        <v>167.77200317382812</v>
      </c>
      <c r="AC56" s="4">
        <v>9259.8516480800008</v>
      </c>
      <c r="AD56" s="4">
        <v>9259.8516480814851</v>
      </c>
      <c r="AE56" s="4">
        <v>402069.54848836618</v>
      </c>
    </row>
    <row r="57" spans="1:31" x14ac:dyDescent="0.15">
      <c r="A57" s="3">
        <v>56</v>
      </c>
      <c r="B57" s="4" t="s">
        <v>209</v>
      </c>
      <c r="C57" s="4" t="s">
        <v>112</v>
      </c>
      <c r="D57" s="4" t="s">
        <v>210</v>
      </c>
      <c r="E57" s="3">
        <v>32</v>
      </c>
      <c r="F57" s="4" t="s">
        <v>100</v>
      </c>
      <c r="G57" s="4" t="s">
        <v>35</v>
      </c>
      <c r="H57" s="4" t="s">
        <v>36</v>
      </c>
      <c r="I57" s="3">
        <v>0</v>
      </c>
      <c r="J57" s="4" t="s">
        <v>36</v>
      </c>
      <c r="K57" s="4" t="s">
        <v>59</v>
      </c>
      <c r="L57" s="4" t="s">
        <v>59</v>
      </c>
      <c r="M57" s="4" t="s">
        <v>66</v>
      </c>
      <c r="N57" s="4" t="s">
        <v>67</v>
      </c>
      <c r="O57" s="4" t="s">
        <v>58</v>
      </c>
      <c r="P57" s="4" t="s">
        <v>113</v>
      </c>
      <c r="Q57" s="4">
        <v>83.782302856445312</v>
      </c>
      <c r="R57" s="4">
        <v>48.095600128173828</v>
      </c>
      <c r="S57" s="4">
        <v>283.68798828125</v>
      </c>
      <c r="T57" s="4">
        <v>16.59119987487793</v>
      </c>
      <c r="U57" s="4">
        <v>157.79400634765625</v>
      </c>
      <c r="V57" s="4">
        <v>70.213302612304688</v>
      </c>
      <c r="W57" s="4">
        <v>21.529399871826172</v>
      </c>
      <c r="X57" s="4">
        <v>427.13299560546875</v>
      </c>
      <c r="Y57" s="4">
        <v>71199.1015625</v>
      </c>
      <c r="Z57" s="4">
        <v>12804.7001953125</v>
      </c>
      <c r="AA57" s="4">
        <v>0.41136300563812256</v>
      </c>
      <c r="AB57" s="4">
        <v>126.36199951171875</v>
      </c>
      <c r="AC57" s="4">
        <v>2005.9127715300001</v>
      </c>
      <c r="AD57" s="4">
        <v>2005.9127715329544</v>
      </c>
      <c r="AE57" s="4">
        <v>129468.72443239389</v>
      </c>
    </row>
    <row r="58" spans="1:31" x14ac:dyDescent="0.15">
      <c r="A58" s="3">
        <v>57</v>
      </c>
      <c r="B58" s="4" t="s">
        <v>211</v>
      </c>
      <c r="C58" s="4" t="s">
        <v>92</v>
      </c>
      <c r="D58" s="4" t="s">
        <v>33</v>
      </c>
      <c r="E58" s="3">
        <v>8</v>
      </c>
      <c r="F58" s="4" t="s">
        <v>56</v>
      </c>
      <c r="G58" s="4" t="s">
        <v>97</v>
      </c>
      <c r="H58" s="4" t="s">
        <v>57</v>
      </c>
      <c r="I58" s="3">
        <v>0</v>
      </c>
      <c r="J58" s="4" t="s">
        <v>36</v>
      </c>
      <c r="K58" s="4" t="s">
        <v>58</v>
      </c>
      <c r="L58" s="4" t="s">
        <v>59</v>
      </c>
      <c r="M58" s="4" t="s">
        <v>66</v>
      </c>
      <c r="N58" s="4" t="s">
        <v>67</v>
      </c>
      <c r="O58" s="4" t="s">
        <v>58</v>
      </c>
      <c r="P58" s="4" t="s">
        <v>94</v>
      </c>
      <c r="Q58" s="4">
        <v>87.815597534179688</v>
      </c>
      <c r="R58" s="4">
        <v>47.825000762939453</v>
      </c>
      <c r="S58" s="4">
        <v>303.8590087890625</v>
      </c>
      <c r="T58" s="4">
        <v>19.996299743652344</v>
      </c>
      <c r="U58" s="4">
        <v>156.906005859375</v>
      </c>
      <c r="V58" s="4">
        <v>71.928802490234375</v>
      </c>
      <c r="W58" s="4">
        <v>20.876499176025391</v>
      </c>
      <c r="X58" s="4">
        <v>439.25601196289062</v>
      </c>
      <c r="Y58" s="4">
        <v>76597</v>
      </c>
      <c r="Z58" s="4">
        <v>14050.2998046875</v>
      </c>
      <c r="AA58" s="4">
        <v>0.36355900764465332</v>
      </c>
      <c r="AB58" s="4">
        <v>148.52699279785156</v>
      </c>
      <c r="AC58" s="4">
        <v>1320.8970556700001</v>
      </c>
      <c r="AD58" s="4">
        <v>1320.8970556723445</v>
      </c>
      <c r="AE58" s="4">
        <v>32691.867865067336</v>
      </c>
    </row>
    <row r="59" spans="1:31" x14ac:dyDescent="0.15">
      <c r="A59" s="3">
        <v>58</v>
      </c>
      <c r="B59" s="4" t="s">
        <v>212</v>
      </c>
      <c r="C59" s="4" t="s">
        <v>129</v>
      </c>
      <c r="D59" s="4" t="s">
        <v>93</v>
      </c>
      <c r="E59" s="3">
        <v>21</v>
      </c>
      <c r="F59" s="4" t="s">
        <v>34</v>
      </c>
      <c r="G59" s="4" t="s">
        <v>35</v>
      </c>
      <c r="H59" s="4" t="s">
        <v>57</v>
      </c>
      <c r="I59" s="3">
        <v>0</v>
      </c>
      <c r="J59" s="4" t="s">
        <v>36</v>
      </c>
      <c r="K59" s="4" t="s">
        <v>58</v>
      </c>
      <c r="L59" s="4" t="s">
        <v>59</v>
      </c>
      <c r="M59" s="4" t="s">
        <v>66</v>
      </c>
      <c r="N59" s="4" t="s">
        <v>67</v>
      </c>
      <c r="O59" s="4" t="s">
        <v>58</v>
      </c>
      <c r="P59" s="4" t="s">
        <v>83</v>
      </c>
      <c r="Q59" s="4">
        <v>95.868797302246094</v>
      </c>
      <c r="R59" s="4">
        <v>42.683700561523438</v>
      </c>
      <c r="S59" s="4">
        <v>285.98199462890625</v>
      </c>
      <c r="T59" s="4">
        <v>14.011799812316895</v>
      </c>
      <c r="U59" s="4">
        <v>140.03799438476562</v>
      </c>
      <c r="V59" s="4">
        <v>94.56829833984375</v>
      </c>
      <c r="W59" s="4">
        <v>18.243499755859375</v>
      </c>
      <c r="X59" s="4">
        <v>548.01702880859375</v>
      </c>
      <c r="Y59" s="4">
        <v>62277.19921875</v>
      </c>
      <c r="Z59" s="4">
        <v>11352.400390625</v>
      </c>
      <c r="AA59" s="4">
        <v>0.64320099353790283</v>
      </c>
      <c r="AB59" s="4">
        <v>235.5260009765625</v>
      </c>
      <c r="AC59" s="4">
        <v>1439.28908368</v>
      </c>
      <c r="AD59" s="4">
        <v>1439.2890836756053</v>
      </c>
      <c r="AE59" s="4">
        <v>84319.463981487279</v>
      </c>
    </row>
    <row r="60" spans="1:31" x14ac:dyDescent="0.15">
      <c r="A60" s="3">
        <v>59</v>
      </c>
      <c r="B60" s="4" t="s">
        <v>213</v>
      </c>
      <c r="C60" s="4" t="s">
        <v>183</v>
      </c>
      <c r="D60" s="4" t="s">
        <v>33</v>
      </c>
      <c r="E60" s="3">
        <v>271</v>
      </c>
      <c r="F60" s="4" t="s">
        <v>43</v>
      </c>
      <c r="G60" s="4" t="s">
        <v>140</v>
      </c>
      <c r="H60" s="4" t="s">
        <v>57</v>
      </c>
      <c r="I60" s="3">
        <v>0</v>
      </c>
      <c r="J60" s="4" t="s">
        <v>36</v>
      </c>
      <c r="K60" s="4" t="s">
        <v>65</v>
      </c>
      <c r="L60" s="4" t="s">
        <v>59</v>
      </c>
      <c r="M60" s="4" t="s">
        <v>156</v>
      </c>
      <c r="N60" s="4" t="s">
        <v>157</v>
      </c>
      <c r="O60" s="4" t="s">
        <v>68</v>
      </c>
      <c r="P60" s="4" t="s">
        <v>184</v>
      </c>
      <c r="Q60" s="4">
        <v>91.853500366210938</v>
      </c>
      <c r="R60" s="4">
        <v>39.146900177001953</v>
      </c>
      <c r="S60" s="4">
        <v>278.42800903320312</v>
      </c>
      <c r="T60" s="4">
        <v>15.510600090026855</v>
      </c>
      <c r="U60" s="4">
        <v>128.43499755859375</v>
      </c>
      <c r="V60" s="4">
        <v>72.946403503417969</v>
      </c>
      <c r="W60" s="4">
        <v>17.901699066162109</v>
      </c>
      <c r="X60" s="4">
        <v>436.56399536132812</v>
      </c>
      <c r="Y60" s="4">
        <v>57371.80078125</v>
      </c>
      <c r="Z60" s="4">
        <v>11426.5</v>
      </c>
      <c r="AA60" s="4">
        <v>0.54598402976989746</v>
      </c>
      <c r="AB60" s="4">
        <v>212.90800476074219</v>
      </c>
      <c r="AC60" s="4">
        <v>10042.0091312</v>
      </c>
      <c r="AD60" s="4">
        <v>10042.009131212339</v>
      </c>
      <c r="AE60" s="4">
        <v>1107143.1170589081</v>
      </c>
    </row>
    <row r="61" spans="1:31" x14ac:dyDescent="0.15">
      <c r="A61" s="3">
        <v>60</v>
      </c>
      <c r="B61" s="4" t="s">
        <v>214</v>
      </c>
      <c r="C61" s="4" t="s">
        <v>215</v>
      </c>
      <c r="D61" s="4" t="s">
        <v>33</v>
      </c>
      <c r="E61" s="3">
        <v>5</v>
      </c>
      <c r="F61" s="4" t="s">
        <v>216</v>
      </c>
      <c r="G61" s="4" t="s">
        <v>78</v>
      </c>
      <c r="H61" s="4" t="s">
        <v>36</v>
      </c>
      <c r="I61" s="3">
        <v>0</v>
      </c>
      <c r="J61" s="4" t="s">
        <v>36</v>
      </c>
      <c r="K61" s="4" t="s">
        <v>59</v>
      </c>
      <c r="L61" s="4" t="s">
        <v>59</v>
      </c>
      <c r="M61" s="4" t="s">
        <v>66</v>
      </c>
      <c r="N61" s="4" t="s">
        <v>67</v>
      </c>
      <c r="O61" s="4" t="s">
        <v>58</v>
      </c>
      <c r="P61" s="4" t="s">
        <v>217</v>
      </c>
      <c r="Q61" s="4">
        <v>81.275901794433594</v>
      </c>
      <c r="R61" s="4">
        <v>31.060699462890625</v>
      </c>
      <c r="S61" s="4">
        <v>186.84199523925781</v>
      </c>
      <c r="T61" s="4">
        <v>7.2136998176574707</v>
      </c>
      <c r="U61" s="4">
        <v>101.90499877929688</v>
      </c>
      <c r="V61" s="4">
        <v>64.375801086425781</v>
      </c>
      <c r="W61" s="4">
        <v>14.51099967956543</v>
      </c>
      <c r="X61" s="4">
        <v>372.58599853515625</v>
      </c>
      <c r="Y61" s="4">
        <v>30860.900390625</v>
      </c>
      <c r="Z61" s="4">
        <v>6477.83984375</v>
      </c>
      <c r="AA61" s="4">
        <v>0.41038200259208679</v>
      </c>
      <c r="AB61" s="4">
        <v>228.56599426269531</v>
      </c>
      <c r="AC61" s="4">
        <v>786.55317983899999</v>
      </c>
      <c r="AD61" s="4">
        <v>786.55317983858481</v>
      </c>
      <c r="AE61" s="4">
        <v>21425.325885774899</v>
      </c>
    </row>
    <row r="62" spans="1:31" x14ac:dyDescent="0.15">
      <c r="A62" s="3">
        <v>61</v>
      </c>
      <c r="B62" s="4" t="s">
        <v>218</v>
      </c>
      <c r="C62" s="4" t="s">
        <v>99</v>
      </c>
      <c r="D62" s="4" t="s">
        <v>86</v>
      </c>
      <c r="E62" s="3">
        <v>11</v>
      </c>
      <c r="F62" s="4" t="s">
        <v>100</v>
      </c>
      <c r="G62" s="4" t="s">
        <v>35</v>
      </c>
      <c r="H62" s="4" t="s">
        <v>36</v>
      </c>
      <c r="I62" s="3">
        <v>0</v>
      </c>
      <c r="J62" s="4" t="s">
        <v>36</v>
      </c>
      <c r="K62" s="4" t="s">
        <v>59</v>
      </c>
      <c r="L62" s="4" t="s">
        <v>59</v>
      </c>
      <c r="M62" s="4" t="s">
        <v>66</v>
      </c>
      <c r="N62" s="4" t="s">
        <v>67</v>
      </c>
      <c r="O62" s="4" t="s">
        <v>58</v>
      </c>
      <c r="P62" s="4" t="s">
        <v>219</v>
      </c>
      <c r="Q62" s="4">
        <v>79.467201232910156</v>
      </c>
      <c r="R62" s="4">
        <v>47.281898498535156</v>
      </c>
      <c r="S62" s="4">
        <v>270.49600219726562</v>
      </c>
      <c r="T62" s="4">
        <v>17.628299713134766</v>
      </c>
      <c r="U62" s="4">
        <v>155.12399291992188</v>
      </c>
      <c r="V62" s="4">
        <v>65.214599609375</v>
      </c>
      <c r="W62" s="4">
        <v>20.768899917602539</v>
      </c>
      <c r="X62" s="4">
        <v>396.19100952148438</v>
      </c>
      <c r="Y62" s="4">
        <v>67361.296875</v>
      </c>
      <c r="Z62" s="4">
        <v>12181.400390625</v>
      </c>
      <c r="AA62" s="4">
        <v>0.26513698697090149</v>
      </c>
      <c r="AB62" s="4">
        <v>119.58000183105469</v>
      </c>
      <c r="AC62" s="4">
        <v>1297.8534781000001</v>
      </c>
      <c r="AD62" s="4">
        <v>1297.8534780969314</v>
      </c>
      <c r="AE62" s="4">
        <v>43553.670462611233</v>
      </c>
    </row>
    <row r="63" spans="1:31" x14ac:dyDescent="0.15">
      <c r="A63" s="3">
        <v>62</v>
      </c>
      <c r="B63" s="4" t="s">
        <v>220</v>
      </c>
      <c r="C63" s="4" t="s">
        <v>221</v>
      </c>
      <c r="D63" s="4" t="s">
        <v>33</v>
      </c>
      <c r="E63" s="3">
        <v>18</v>
      </c>
      <c r="F63" s="4" t="s">
        <v>100</v>
      </c>
      <c r="G63" s="4" t="s">
        <v>35</v>
      </c>
      <c r="H63" s="4" t="s">
        <v>36</v>
      </c>
      <c r="I63" s="3">
        <v>0</v>
      </c>
      <c r="J63" s="4" t="s">
        <v>36</v>
      </c>
      <c r="K63" s="4" t="s">
        <v>59</v>
      </c>
      <c r="L63" s="4" t="s">
        <v>59</v>
      </c>
      <c r="M63" s="4" t="s">
        <v>66</v>
      </c>
      <c r="N63" s="4" t="s">
        <v>67</v>
      </c>
      <c r="O63" s="4" t="s">
        <v>58</v>
      </c>
      <c r="P63" s="4" t="s">
        <v>222</v>
      </c>
      <c r="Q63" s="4">
        <v>76.371696472167969</v>
      </c>
      <c r="R63" s="4">
        <v>44.651100158691406</v>
      </c>
      <c r="S63" s="4">
        <v>248.77400207519531</v>
      </c>
      <c r="T63" s="4">
        <v>15.450300216674805</v>
      </c>
      <c r="U63" s="4">
        <v>146.49299621582031</v>
      </c>
      <c r="V63" s="4">
        <v>62.205398559570312</v>
      </c>
      <c r="W63" s="4">
        <v>20.069700241088867</v>
      </c>
      <c r="X63" s="4">
        <v>374.99398803710938</v>
      </c>
      <c r="Y63" s="4">
        <v>58589.1015625</v>
      </c>
      <c r="Z63" s="4">
        <v>10834.900390625</v>
      </c>
      <c r="AA63" s="4">
        <v>0.32711198925971985</v>
      </c>
      <c r="AB63" s="4">
        <v>117.89399719238281</v>
      </c>
      <c r="AC63" s="4">
        <v>1745.1799702599999</v>
      </c>
      <c r="AD63" s="4">
        <v>1745.1799702572682</v>
      </c>
      <c r="AE63" s="4">
        <v>71957.220188313877</v>
      </c>
    </row>
    <row r="64" spans="1:31" x14ac:dyDescent="0.15">
      <c r="A64" s="3">
        <v>63</v>
      </c>
      <c r="B64" s="4" t="s">
        <v>223</v>
      </c>
      <c r="C64" s="4" t="s">
        <v>107</v>
      </c>
      <c r="D64" s="4" t="s">
        <v>104</v>
      </c>
      <c r="E64" s="3">
        <v>35</v>
      </c>
      <c r="F64" s="4" t="s">
        <v>34</v>
      </c>
      <c r="G64" s="4" t="s">
        <v>35</v>
      </c>
      <c r="H64" s="4" t="s">
        <v>36</v>
      </c>
      <c r="I64" s="3">
        <v>0</v>
      </c>
      <c r="J64" s="4" t="s">
        <v>36</v>
      </c>
      <c r="K64" s="4" t="s">
        <v>59</v>
      </c>
      <c r="L64" s="4" t="s">
        <v>59</v>
      </c>
      <c r="M64" s="4" t="s">
        <v>66</v>
      </c>
      <c r="N64" s="4" t="s">
        <v>67</v>
      </c>
      <c r="O64" s="4" t="s">
        <v>58</v>
      </c>
      <c r="P64" s="4" t="s">
        <v>224</v>
      </c>
      <c r="Q64" s="4">
        <v>91.548797607421875</v>
      </c>
      <c r="R64" s="4">
        <v>41.095901489257812</v>
      </c>
      <c r="S64" s="4">
        <v>290.22198486328125</v>
      </c>
      <c r="T64" s="4">
        <v>17.621200561523438</v>
      </c>
      <c r="U64" s="4">
        <v>134.82899475097656</v>
      </c>
      <c r="V64" s="4">
        <v>72.684303283691406</v>
      </c>
      <c r="W64" s="4">
        <v>18.422300338745117</v>
      </c>
      <c r="X64" s="4">
        <v>437.73001098632812</v>
      </c>
      <c r="Y64" s="4">
        <v>63090.30078125</v>
      </c>
      <c r="Z64" s="4">
        <v>12406.2998046875</v>
      </c>
      <c r="AA64" s="4">
        <v>0.19150899350643158</v>
      </c>
      <c r="AB64" s="4">
        <v>203.76800537109375</v>
      </c>
      <c r="AC64" s="4">
        <v>2415.8292103200001</v>
      </c>
      <c r="AD64" s="4">
        <v>2415.8292103211002</v>
      </c>
      <c r="AE64" s="4">
        <v>139716.30320644009</v>
      </c>
    </row>
    <row r="65" spans="1:31" x14ac:dyDescent="0.15">
      <c r="A65" s="3">
        <v>64</v>
      </c>
      <c r="B65" s="4" t="s">
        <v>225</v>
      </c>
      <c r="C65" s="4" t="s">
        <v>112</v>
      </c>
      <c r="D65" s="4" t="s">
        <v>104</v>
      </c>
      <c r="E65" s="3">
        <v>21</v>
      </c>
      <c r="F65" s="4" t="s">
        <v>82</v>
      </c>
      <c r="G65" s="4" t="s">
        <v>116</v>
      </c>
      <c r="H65" s="4" t="s">
        <v>36</v>
      </c>
      <c r="I65" s="3">
        <v>0</v>
      </c>
      <c r="J65" s="4" t="s">
        <v>36</v>
      </c>
      <c r="K65" s="4" t="s">
        <v>59</v>
      </c>
      <c r="L65" s="4" t="s">
        <v>59</v>
      </c>
      <c r="M65" s="4" t="s">
        <v>66</v>
      </c>
      <c r="N65" s="4" t="s">
        <v>67</v>
      </c>
      <c r="O65" s="4" t="s">
        <v>58</v>
      </c>
      <c r="P65" s="4" t="s">
        <v>226</v>
      </c>
      <c r="Q65" s="4">
        <v>91.36309814453125</v>
      </c>
      <c r="R65" s="4">
        <v>48.674098968505859</v>
      </c>
      <c r="S65" s="4">
        <v>322.385009765625</v>
      </c>
      <c r="T65" s="4">
        <v>20.453300476074219</v>
      </c>
      <c r="U65" s="4">
        <v>159.69200134277344</v>
      </c>
      <c r="V65" s="4">
        <v>75.178596496582031</v>
      </c>
      <c r="W65" s="4">
        <v>21.541400909423828</v>
      </c>
      <c r="X65" s="4">
        <v>460.70999145507812</v>
      </c>
      <c r="Y65" s="4">
        <v>81676.203125</v>
      </c>
      <c r="Z65" s="4">
        <v>15001.900390625</v>
      </c>
      <c r="AA65" s="4">
        <v>0.30655398964881897</v>
      </c>
      <c r="AB65" s="4">
        <v>155.58599853515625</v>
      </c>
      <c r="AC65" s="4">
        <v>1966.6036131999999</v>
      </c>
      <c r="AD65" s="4">
        <v>1966.6036131983299</v>
      </c>
      <c r="AE65" s="4">
        <v>86817.940908793185</v>
      </c>
    </row>
    <row r="66" spans="1:31" x14ac:dyDescent="0.15">
      <c r="A66" s="3">
        <v>65</v>
      </c>
      <c r="B66" s="4" t="s">
        <v>227</v>
      </c>
      <c r="C66" s="4" t="s">
        <v>112</v>
      </c>
      <c r="D66" s="4" t="s">
        <v>110</v>
      </c>
      <c r="E66" s="3">
        <v>11</v>
      </c>
      <c r="F66" s="4" t="s">
        <v>34</v>
      </c>
      <c r="G66" s="4" t="s">
        <v>35</v>
      </c>
      <c r="H66" s="4" t="s">
        <v>36</v>
      </c>
      <c r="I66" s="3">
        <v>0</v>
      </c>
      <c r="J66" s="4" t="s">
        <v>36</v>
      </c>
      <c r="K66" s="4" t="s">
        <v>59</v>
      </c>
      <c r="L66" s="4" t="s">
        <v>59</v>
      </c>
      <c r="M66" s="4" t="s">
        <v>66</v>
      </c>
      <c r="N66" s="4" t="s">
        <v>67</v>
      </c>
      <c r="O66" s="4" t="s">
        <v>58</v>
      </c>
      <c r="P66" s="4" t="s">
        <v>228</v>
      </c>
      <c r="Q66" s="4">
        <v>87.67230224609375</v>
      </c>
      <c r="R66" s="4">
        <v>46.927101135253906</v>
      </c>
      <c r="S66" s="4">
        <v>294.38101196289062</v>
      </c>
      <c r="T66" s="4">
        <v>17.621599197387695</v>
      </c>
      <c r="U66" s="4">
        <v>153.96000671386719</v>
      </c>
      <c r="V66" s="4">
        <v>72.561897277832031</v>
      </c>
      <c r="W66" s="4">
        <v>20.827800750732422</v>
      </c>
      <c r="X66" s="4">
        <v>441.20999145507812</v>
      </c>
      <c r="Y66" s="4">
        <v>72207.5</v>
      </c>
      <c r="Z66" s="4">
        <v>13258.900390625</v>
      </c>
      <c r="AA66" s="4">
        <v>0.31993898749351501</v>
      </c>
      <c r="AB66" s="4">
        <v>147.64799499511719</v>
      </c>
      <c r="AC66" s="4">
        <v>1014.91026806</v>
      </c>
      <c r="AD66" s="4">
        <v>1014.9102680597695</v>
      </c>
      <c r="AE66" s="4">
        <v>44638.086695969512</v>
      </c>
    </row>
    <row r="67" spans="1:31" x14ac:dyDescent="0.15">
      <c r="A67" s="3">
        <v>66</v>
      </c>
      <c r="B67" s="4" t="s">
        <v>229</v>
      </c>
      <c r="C67" s="4" t="s">
        <v>112</v>
      </c>
      <c r="D67" s="4" t="s">
        <v>181</v>
      </c>
      <c r="E67" s="3">
        <v>20</v>
      </c>
      <c r="F67" s="4" t="s">
        <v>34</v>
      </c>
      <c r="G67" s="4" t="s">
        <v>35</v>
      </c>
      <c r="H67" s="4" t="s">
        <v>36</v>
      </c>
      <c r="I67" s="3">
        <v>0</v>
      </c>
      <c r="J67" s="4" t="s">
        <v>36</v>
      </c>
      <c r="K67" s="4" t="s">
        <v>59</v>
      </c>
      <c r="L67" s="4" t="s">
        <v>59</v>
      </c>
      <c r="M67" s="4" t="s">
        <v>66</v>
      </c>
      <c r="N67" s="4" t="s">
        <v>67</v>
      </c>
      <c r="O67" s="4" t="s">
        <v>58</v>
      </c>
      <c r="P67" s="4" t="s">
        <v>230</v>
      </c>
      <c r="Q67" s="4">
        <v>81.764999389648438</v>
      </c>
      <c r="R67" s="4">
        <v>36.988800048828125</v>
      </c>
      <c r="S67" s="4">
        <v>238.39599609375</v>
      </c>
      <c r="T67" s="4">
        <v>13.45580005645752</v>
      </c>
      <c r="U67" s="4">
        <v>121.35399627685547</v>
      </c>
      <c r="V67" s="4">
        <v>64.848197937011719</v>
      </c>
      <c r="W67" s="4">
        <v>17.109199523925781</v>
      </c>
      <c r="X67" s="4">
        <v>385.01300048828125</v>
      </c>
      <c r="Y67" s="4">
        <v>48179.19921875</v>
      </c>
      <c r="Z67" s="4">
        <v>9610.33984375</v>
      </c>
      <c r="AA67" s="4">
        <v>0.34429100155830383</v>
      </c>
      <c r="AB67" s="4">
        <v>184.31399536132812</v>
      </c>
      <c r="AC67" s="4">
        <v>1886.1398089500001</v>
      </c>
      <c r="AD67" s="4">
        <v>1886.1398089523414</v>
      </c>
      <c r="AE67" s="4">
        <v>79719.499492396397</v>
      </c>
    </row>
    <row r="68" spans="1:31" x14ac:dyDescent="0.15">
      <c r="A68" s="3">
        <v>67</v>
      </c>
      <c r="B68" s="4" t="s">
        <v>231</v>
      </c>
      <c r="C68" s="4" t="s">
        <v>112</v>
      </c>
      <c r="D68" s="4" t="s">
        <v>232</v>
      </c>
      <c r="E68" s="3">
        <v>23</v>
      </c>
      <c r="F68" s="4" t="s">
        <v>100</v>
      </c>
      <c r="G68" s="4" t="s">
        <v>35</v>
      </c>
      <c r="H68" s="4" t="s">
        <v>36</v>
      </c>
      <c r="I68" s="3">
        <v>0</v>
      </c>
      <c r="J68" s="4" t="s">
        <v>36</v>
      </c>
      <c r="K68" s="4" t="s">
        <v>59</v>
      </c>
      <c r="L68" s="4" t="s">
        <v>59</v>
      </c>
      <c r="M68" s="4" t="s">
        <v>66</v>
      </c>
      <c r="N68" s="4" t="s">
        <v>67</v>
      </c>
      <c r="O68" s="4" t="s">
        <v>58</v>
      </c>
      <c r="P68" s="4" t="s">
        <v>233</v>
      </c>
      <c r="Q68" s="4">
        <v>77.389602661132812</v>
      </c>
      <c r="R68" s="4">
        <v>41.94329833984375</v>
      </c>
      <c r="S68" s="4">
        <v>248.40299987792969</v>
      </c>
      <c r="T68" s="4">
        <v>15.616999626159668</v>
      </c>
      <c r="U68" s="4">
        <v>137.60899353027344</v>
      </c>
      <c r="V68" s="4">
        <v>62.569698333740234</v>
      </c>
      <c r="W68" s="4">
        <v>19.109199523925781</v>
      </c>
      <c r="X68" s="4">
        <v>376.02398681640625</v>
      </c>
      <c r="Y68" s="4">
        <v>56139.8984375</v>
      </c>
      <c r="Z68" s="4">
        <v>10777.599609375</v>
      </c>
      <c r="AA68" s="4">
        <v>0.33597400784492493</v>
      </c>
      <c r="AB68" s="4">
        <v>141.25100708007812</v>
      </c>
      <c r="AC68" s="4">
        <v>1448.7026243400001</v>
      </c>
      <c r="AD68" s="4">
        <v>1448.7026243437372</v>
      </c>
      <c r="AE68" s="4">
        <v>91584.664840758938</v>
      </c>
    </row>
    <row r="69" spans="1:31" x14ac:dyDescent="0.15">
      <c r="A69" s="3">
        <v>68</v>
      </c>
      <c r="B69" s="4" t="s">
        <v>234</v>
      </c>
      <c r="C69" s="4" t="s">
        <v>235</v>
      </c>
      <c r="D69" s="4" t="s">
        <v>33</v>
      </c>
      <c r="E69" s="3">
        <v>148</v>
      </c>
      <c r="F69" s="4" t="s">
        <v>100</v>
      </c>
      <c r="G69" s="4" t="s">
        <v>35</v>
      </c>
      <c r="H69" s="4" t="s">
        <v>36</v>
      </c>
      <c r="I69" s="3">
        <v>0</v>
      </c>
      <c r="J69" s="4" t="s">
        <v>36</v>
      </c>
      <c r="K69" s="4" t="s">
        <v>236</v>
      </c>
      <c r="L69" s="4" t="s">
        <v>236</v>
      </c>
      <c r="M69" s="4" t="s">
        <v>66</v>
      </c>
      <c r="N69" s="4" t="s">
        <v>67</v>
      </c>
      <c r="O69" s="4" t="s">
        <v>236</v>
      </c>
      <c r="P69" s="4" t="s">
        <v>237</v>
      </c>
      <c r="Q69" s="4">
        <v>75.860397338867188</v>
      </c>
      <c r="R69" s="4">
        <v>41.156299591064453</v>
      </c>
      <c r="S69" s="4">
        <v>235.41900634765625</v>
      </c>
      <c r="T69" s="4">
        <v>14.298399925231934</v>
      </c>
      <c r="U69" s="4">
        <v>135.02699279785156</v>
      </c>
      <c r="V69" s="4">
        <v>61.209598541259766</v>
      </c>
      <c r="W69" s="4">
        <v>18.852800369262695</v>
      </c>
      <c r="X69" s="4">
        <v>366.02301025390625</v>
      </c>
      <c r="Y69" s="4">
        <v>51934.19921875</v>
      </c>
      <c r="Z69" s="4">
        <v>9924.98046875</v>
      </c>
      <c r="AA69" s="4">
        <v>0.42994299530982971</v>
      </c>
      <c r="AB69" s="4">
        <v>139.10499572753906</v>
      </c>
      <c r="AC69" s="4">
        <v>4689.9998279299998</v>
      </c>
      <c r="AD69" s="4">
        <v>4689.9998279289211</v>
      </c>
      <c r="AE69" s="4">
        <v>598048.23266912228</v>
      </c>
    </row>
    <row r="70" spans="1:31" x14ac:dyDescent="0.15">
      <c r="A70" s="3">
        <v>69</v>
      </c>
      <c r="B70" s="4" t="s">
        <v>238</v>
      </c>
      <c r="C70" s="4" t="s">
        <v>239</v>
      </c>
      <c r="D70" s="4" t="s">
        <v>33</v>
      </c>
      <c r="E70" s="3">
        <v>42</v>
      </c>
      <c r="F70" s="4" t="s">
        <v>34</v>
      </c>
      <c r="G70" s="4" t="s">
        <v>35</v>
      </c>
      <c r="H70" s="4" t="s">
        <v>36</v>
      </c>
      <c r="I70" s="3">
        <v>0</v>
      </c>
      <c r="J70" s="4" t="s">
        <v>36</v>
      </c>
      <c r="K70" s="4" t="s">
        <v>59</v>
      </c>
      <c r="L70" s="4" t="s">
        <v>59</v>
      </c>
      <c r="M70" s="4" t="s">
        <v>66</v>
      </c>
      <c r="N70" s="4" t="s">
        <v>67</v>
      </c>
      <c r="O70" s="4" t="s">
        <v>58</v>
      </c>
      <c r="P70" s="4" t="s">
        <v>50</v>
      </c>
      <c r="Q70" s="4">
        <v>89.360801696777344</v>
      </c>
      <c r="R70" s="4">
        <v>46.858001708984375</v>
      </c>
      <c r="S70" s="4">
        <v>263.57101440429688</v>
      </c>
      <c r="T70" s="4">
        <v>9.9681396484375</v>
      </c>
      <c r="U70" s="4">
        <v>153.73399353027344</v>
      </c>
      <c r="V70" s="4">
        <v>78.455497741699219</v>
      </c>
      <c r="W70" s="4">
        <v>20.231599807739258</v>
      </c>
      <c r="X70" s="4">
        <v>469.22100830078125</v>
      </c>
      <c r="Y70" s="4">
        <v>62326.8984375</v>
      </c>
      <c r="Z70" s="4">
        <v>10097.099609375</v>
      </c>
      <c r="AA70" s="4">
        <v>0.45304998755455017</v>
      </c>
      <c r="AB70" s="4">
        <v>175.1929931640625</v>
      </c>
      <c r="AC70" s="4">
        <v>2937.5075127300001</v>
      </c>
      <c r="AD70" s="4">
        <v>2937.507512730378</v>
      </c>
      <c r="AE70" s="4">
        <v>170462.16542302168</v>
      </c>
    </row>
    <row r="71" spans="1:31" x14ac:dyDescent="0.15">
      <c r="A71" s="3">
        <v>70</v>
      </c>
      <c r="B71" s="4" t="s">
        <v>240</v>
      </c>
      <c r="C71" s="4" t="s">
        <v>241</v>
      </c>
      <c r="D71" s="4" t="s">
        <v>33</v>
      </c>
      <c r="E71" s="3">
        <v>17</v>
      </c>
      <c r="F71" s="4" t="s">
        <v>43</v>
      </c>
      <c r="G71" s="4" t="s">
        <v>97</v>
      </c>
      <c r="H71" s="4" t="s">
        <v>36</v>
      </c>
      <c r="I71" s="3">
        <v>0</v>
      </c>
      <c r="J71" s="4" t="s">
        <v>36</v>
      </c>
      <c r="K71" s="4" t="s">
        <v>59</v>
      </c>
      <c r="L71" s="4" t="s">
        <v>59</v>
      </c>
      <c r="M71" s="4" t="s">
        <v>66</v>
      </c>
      <c r="N71" s="4" t="s">
        <v>67</v>
      </c>
      <c r="O71" s="4" t="s">
        <v>58</v>
      </c>
      <c r="P71" s="4" t="s">
        <v>83</v>
      </c>
      <c r="Q71" s="4">
        <v>89.775398254394531</v>
      </c>
      <c r="R71" s="4">
        <v>50.294399261474609</v>
      </c>
      <c r="S71" s="4">
        <v>299.57000732421875</v>
      </c>
      <c r="T71" s="4">
        <v>14.568099975585938</v>
      </c>
      <c r="U71" s="4">
        <v>165.00799560546875</v>
      </c>
      <c r="V71" s="4">
        <v>77.73919677734375</v>
      </c>
      <c r="W71" s="4">
        <v>22.399999618530273</v>
      </c>
      <c r="X71" s="4">
        <v>473.01199340820312</v>
      </c>
      <c r="Y71" s="4">
        <v>76776.203125</v>
      </c>
      <c r="Z71" s="4">
        <v>13128.400390625</v>
      </c>
      <c r="AA71" s="4">
        <v>0.48884698748588562</v>
      </c>
      <c r="AB71" s="4">
        <v>133.80900573730469</v>
      </c>
      <c r="AC71" s="4">
        <v>1228.4881019500001</v>
      </c>
      <c r="AD71" s="4">
        <v>1228.4881019496952</v>
      </c>
      <c r="AE71" s="4">
        <v>67779.919366690345</v>
      </c>
    </row>
    <row r="72" spans="1:31" x14ac:dyDescent="0.15">
      <c r="A72" s="3">
        <v>71</v>
      </c>
      <c r="B72" s="4" t="s">
        <v>242</v>
      </c>
      <c r="C72" s="4" t="s">
        <v>243</v>
      </c>
      <c r="D72" s="4" t="s">
        <v>86</v>
      </c>
      <c r="E72" s="3">
        <v>19</v>
      </c>
      <c r="F72" s="4" t="s">
        <v>244</v>
      </c>
      <c r="G72" s="4" t="s">
        <v>245</v>
      </c>
      <c r="H72" s="4" t="s">
        <v>57</v>
      </c>
      <c r="I72" s="3">
        <v>1</v>
      </c>
      <c r="J72" s="4" t="s">
        <v>36</v>
      </c>
      <c r="K72" s="4" t="s">
        <v>58</v>
      </c>
      <c r="L72" s="4" t="s">
        <v>59</v>
      </c>
      <c r="M72" s="4" t="s">
        <v>66</v>
      </c>
      <c r="N72" s="4" t="s">
        <v>67</v>
      </c>
      <c r="O72" s="4" t="s">
        <v>58</v>
      </c>
      <c r="P72" s="4" t="s">
        <v>246</v>
      </c>
      <c r="Q72" s="4">
        <v>94.346603393554688</v>
      </c>
      <c r="R72" s="4">
        <v>43.777500152587891</v>
      </c>
      <c r="S72" s="4">
        <v>313.28399658203125</v>
      </c>
      <c r="T72" s="4">
        <v>19.461599349975586</v>
      </c>
      <c r="U72" s="4">
        <v>143.62699890136719</v>
      </c>
      <c r="V72" s="4">
        <v>75.829498291015625</v>
      </c>
      <c r="W72" s="4">
        <v>19.581100463867188</v>
      </c>
      <c r="X72" s="4">
        <v>460.37899780273438</v>
      </c>
      <c r="Y72" s="4">
        <v>72833.796875</v>
      </c>
      <c r="Z72" s="4">
        <v>13979.7998046875</v>
      </c>
      <c r="AA72" s="4">
        <v>0.2710849940776825</v>
      </c>
      <c r="AB72" s="4">
        <v>199.41400146484375</v>
      </c>
      <c r="AC72" s="4">
        <v>1316.19462615</v>
      </c>
      <c r="AD72" s="4">
        <v>1316.1946261530152</v>
      </c>
      <c r="AE72" s="4">
        <v>75731.093000800305</v>
      </c>
    </row>
    <row r="73" spans="1:31" x14ac:dyDescent="0.15">
      <c r="A73" s="3">
        <v>72</v>
      </c>
      <c r="B73" s="4" t="s">
        <v>247</v>
      </c>
      <c r="C73" s="4" t="s">
        <v>112</v>
      </c>
      <c r="D73" s="4" t="s">
        <v>96</v>
      </c>
      <c r="E73" s="3">
        <v>50</v>
      </c>
      <c r="F73" s="4" t="s">
        <v>100</v>
      </c>
      <c r="G73" s="4" t="s">
        <v>35</v>
      </c>
      <c r="H73" s="4" t="s">
        <v>36</v>
      </c>
      <c r="I73" s="3">
        <v>0</v>
      </c>
      <c r="J73" s="4" t="s">
        <v>36</v>
      </c>
      <c r="K73" s="4" t="s">
        <v>59</v>
      </c>
      <c r="L73" s="4" t="s">
        <v>59</v>
      </c>
      <c r="M73" s="4" t="s">
        <v>66</v>
      </c>
      <c r="N73" s="4" t="s">
        <v>67</v>
      </c>
      <c r="O73" s="4" t="s">
        <v>58</v>
      </c>
      <c r="P73" s="4" t="s">
        <v>72</v>
      </c>
      <c r="Q73" s="4">
        <v>74.820198059082031</v>
      </c>
      <c r="R73" s="4">
        <v>40.369899749755859</v>
      </c>
      <c r="S73" s="4">
        <v>224.61599731445312</v>
      </c>
      <c r="T73" s="4">
        <v>13.329899787902832</v>
      </c>
      <c r="U73" s="4">
        <v>132.44700622558594</v>
      </c>
      <c r="V73" s="4">
        <v>60.571800231933594</v>
      </c>
      <c r="W73" s="4">
        <v>18.173299789428711</v>
      </c>
      <c r="X73" s="4">
        <v>360.60699462890625</v>
      </c>
      <c r="Y73" s="4">
        <v>48556.1015625</v>
      </c>
      <c r="Z73" s="4">
        <v>9219.75</v>
      </c>
      <c r="AA73" s="4">
        <v>0.26646998524665833</v>
      </c>
      <c r="AB73" s="4">
        <v>139.468994140625</v>
      </c>
      <c r="AC73" s="4">
        <v>3981.6164239099999</v>
      </c>
      <c r="AD73" s="4">
        <v>3981.6164239138589</v>
      </c>
      <c r="AE73" s="4">
        <v>202915.33428307084</v>
      </c>
    </row>
    <row r="74" spans="1:31" x14ac:dyDescent="0.15">
      <c r="A74" s="3">
        <v>73</v>
      </c>
      <c r="B74" s="4" t="s">
        <v>248</v>
      </c>
      <c r="C74" s="4" t="s">
        <v>112</v>
      </c>
      <c r="D74" s="4" t="s">
        <v>249</v>
      </c>
      <c r="E74" s="3">
        <v>89</v>
      </c>
      <c r="F74" s="4" t="s">
        <v>100</v>
      </c>
      <c r="G74" s="4" t="s">
        <v>116</v>
      </c>
      <c r="H74" s="4" t="s">
        <v>36</v>
      </c>
      <c r="I74" s="3">
        <v>0</v>
      </c>
      <c r="J74" s="4" t="s">
        <v>36</v>
      </c>
      <c r="K74" s="4" t="s">
        <v>59</v>
      </c>
      <c r="L74" s="4" t="s">
        <v>59</v>
      </c>
      <c r="M74" s="4" t="s">
        <v>66</v>
      </c>
      <c r="N74" s="4" t="s">
        <v>67</v>
      </c>
      <c r="O74" s="4" t="s">
        <v>58</v>
      </c>
      <c r="P74" s="4" t="s">
        <v>113</v>
      </c>
      <c r="Q74" s="4">
        <v>90.738998413085938</v>
      </c>
      <c r="R74" s="4">
        <v>46.707099914550781</v>
      </c>
      <c r="S74" s="4">
        <v>314.73199462890625</v>
      </c>
      <c r="T74" s="4">
        <v>20.303300857543945</v>
      </c>
      <c r="U74" s="4">
        <v>153.23899841308594</v>
      </c>
      <c r="V74" s="4">
        <v>73.723297119140625</v>
      </c>
      <c r="W74" s="4">
        <v>20.800600051879883</v>
      </c>
      <c r="X74" s="4">
        <v>450.49301147460938</v>
      </c>
      <c r="Y74" s="4">
        <v>77336.203125</v>
      </c>
      <c r="Z74" s="4">
        <v>14552.2998046875</v>
      </c>
      <c r="AA74" s="4">
        <v>0.28482300043106079</v>
      </c>
      <c r="AB74" s="4">
        <v>163.21400451660156</v>
      </c>
      <c r="AC74" s="4">
        <v>5528.2917914299996</v>
      </c>
      <c r="AD74" s="4">
        <v>5528.2917914327954</v>
      </c>
      <c r="AE74" s="4">
        <v>360222.65980433382</v>
      </c>
    </row>
    <row r="75" spans="1:31" ht="56" x14ac:dyDescent="0.15">
      <c r="D75" s="11" t="s">
        <v>250</v>
      </c>
      <c r="E75" s="6">
        <f>SUM(E2:E74)</f>
        <v>3238</v>
      </c>
    </row>
    <row r="76" spans="1:31" ht="28" x14ac:dyDescent="0.15">
      <c r="D76" s="11" t="s">
        <v>252</v>
      </c>
      <c r="E76" s="6">
        <f>E27+E30+E34+E35+E39++E49+E50+E51</f>
        <v>287</v>
      </c>
    </row>
    <row r="77" spans="1:31" ht="59" customHeight="1" x14ac:dyDescent="0.15">
      <c r="D77" s="11" t="s">
        <v>251</v>
      </c>
      <c r="E77" s="6">
        <f>E75-E76</f>
        <v>2951</v>
      </c>
    </row>
    <row r="78" spans="1:31" x14ac:dyDescent="0.15">
      <c r="A78" s="10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LWSstandsDraftEASouth_Merge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Talbott</dc:creator>
  <cp:lastModifiedBy>Ryan Talbott</cp:lastModifiedBy>
  <dcterms:created xsi:type="dcterms:W3CDTF">2024-10-16T18:47:28Z</dcterms:created>
  <dcterms:modified xsi:type="dcterms:W3CDTF">2024-10-31T19:45:39Z</dcterms:modified>
</cp:coreProperties>
</file>